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4 宿泊施設担当\05_その他\増田作業ファイル(2021年10月以降）\HP編集用\宿泊申込書\待兼山会館\"/>
    </mc:Choice>
  </mc:AlternateContent>
  <xr:revisionPtr revIDLastSave="0" documentId="13_ncr:1_{495B8FD9-664F-4DE7-B514-63B9DA44E775}" xr6:coauthVersionLast="47" xr6:coauthVersionMax="47" xr10:uidLastSave="{00000000-0000-0000-0000-000000000000}"/>
  <bookViews>
    <workbookView xWindow="-120" yWindow="-120" windowWidth="29040" windowHeight="15840" xr2:uid="{A037A7C8-6B21-4F3A-B8CF-703655235660}"/>
  </bookViews>
  <sheets>
    <sheet name="form" sheetId="4" r:id="rId1"/>
    <sheet name="form（4月1日以降の宿泊）" sheetId="2" state="hidden" r:id="rId2"/>
    <sheet name="PDF用" sheetId="3" state="hidden" r:id="rId3"/>
  </sheets>
  <definedNames>
    <definedName name="_xlnm.Print_Area" localSheetId="2">PDF用!$A$1:$V$23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7" i="4" l="1"/>
  <c r="I17" i="4"/>
  <c r="O17" i="2"/>
  <c r="M17" i="3"/>
  <c r="I17" i="2"/>
</calcChain>
</file>

<file path=xl/sharedStrings.xml><?xml version="1.0" encoding="utf-8"?>
<sst xmlns="http://schemas.openxmlformats.org/spreadsheetml/2006/main" count="65" uniqueCount="29">
  <si>
    <t>申請日/Application Date：</t>
    <rPh sb="0" eb="2">
      <t>シンセイ</t>
    </rPh>
    <rPh sb="2" eb="3">
      <t>ビ</t>
    </rPh>
    <phoneticPr fontId="4"/>
  </si>
  <si>
    <t>宿泊日数/利用料金    　     Nights/Amount</t>
    <rPh sb="0" eb="2">
      <t>シュクハク</t>
    </rPh>
    <rPh sb="2" eb="4">
      <t>ニッスウ</t>
    </rPh>
    <rPh sb="5" eb="7">
      <t>リヨウ</t>
    </rPh>
    <rPh sb="7" eb="9">
      <t>リョウキン</t>
    </rPh>
    <phoneticPr fontId="4"/>
  </si>
  <si>
    <r>
      <t xml:space="preserve">泊  </t>
    </r>
    <r>
      <rPr>
        <sz val="6"/>
        <rFont val="Meiryo UI"/>
        <family val="3"/>
        <charset val="128"/>
      </rPr>
      <t xml:space="preserve"> Night(s)</t>
    </r>
    <rPh sb="0" eb="1">
      <t>ハク</t>
    </rPh>
    <phoneticPr fontId="4"/>
  </si>
  <si>
    <t>/</t>
    <phoneticPr fontId="4"/>
  </si>
  <si>
    <r>
      <t xml:space="preserve">円  </t>
    </r>
    <r>
      <rPr>
        <sz val="11"/>
        <rFont val="Meiryo UI"/>
        <family val="3"/>
        <charset val="128"/>
      </rPr>
      <t xml:space="preserve"> Yen</t>
    </r>
    <rPh sb="0" eb="1">
      <t>エン</t>
    </rPh>
    <phoneticPr fontId="4"/>
  </si>
  <si>
    <t>紹介者名（担当教員）
Supervisor Name</t>
    <rPh sb="0" eb="3">
      <t>ショウカイシャ</t>
    </rPh>
    <rPh sb="3" eb="4">
      <t>メイ</t>
    </rPh>
    <rPh sb="5" eb="9">
      <t>タントウキョウイン</t>
    </rPh>
    <phoneticPr fontId="4"/>
  </si>
  <si>
    <t>予約者メールアドレス
 e-mail</t>
    <rPh sb="0" eb="2">
      <t>ヨヤク</t>
    </rPh>
    <rPh sb="2" eb="3">
      <t>シャ</t>
    </rPh>
    <phoneticPr fontId="4"/>
  </si>
  <si>
    <r>
      <t xml:space="preserve">待兼山会館　宿泊申請書
</t>
    </r>
    <r>
      <rPr>
        <sz val="12"/>
        <rFont val="Meiryo UI"/>
        <family val="3"/>
        <charset val="128"/>
      </rPr>
      <t>Application form for Machikaneyama Kaikan</t>
    </r>
    <rPh sb="0" eb="5">
      <t>マチカネヤマカイカン</t>
    </rPh>
    <phoneticPr fontId="4"/>
  </si>
  <si>
    <t>大阪大学　待兼山会館 Osaka University Machikaneyama Kaikan
【管理人室 Manager's Office】TEL: 06-6850-5000 / E-mail: machikane-kanri@ml.office.osaka-u.ac.jp
【予約に関して About reservation】TEL: 06-6879-7948 / E-mail: machikane@ml.office.osaka-u.ac.jp</t>
    <rPh sb="5" eb="10">
      <t>マチカネヤマカイカン</t>
    </rPh>
    <rPh sb="50" eb="54">
      <t>カンリニンシツ</t>
    </rPh>
    <rPh sb="141" eb="143">
      <t>ヨヤク</t>
    </rPh>
    <rPh sb="144" eb="145">
      <t>カン</t>
    </rPh>
    <phoneticPr fontId="4"/>
  </si>
  <si>
    <t>チェックイン日
Check-in Date (yyyy/m/d)</t>
    <rPh sb="6" eb="7">
      <t>ビ</t>
    </rPh>
    <phoneticPr fontId="4"/>
  </si>
  <si>
    <t>チェックアウト日
Check-out Date (yyyy/m/d)</t>
    <phoneticPr fontId="4"/>
  </si>
  <si>
    <t>宿泊者受入部局
Department</t>
    <phoneticPr fontId="4"/>
  </si>
  <si>
    <t>備考欄
Note</t>
    <rPh sb="0" eb="2">
      <t>ビコウ</t>
    </rPh>
    <rPh sb="2" eb="3">
      <t>ラン</t>
    </rPh>
    <phoneticPr fontId="4"/>
  </si>
  <si>
    <t>予約者名
Reservation person</t>
    <rPh sb="0" eb="2">
      <t>ヨヤク</t>
    </rPh>
    <rPh sb="2" eb="3">
      <t>シャ</t>
    </rPh>
    <rPh sb="3" eb="4">
      <t>メイ</t>
    </rPh>
    <phoneticPr fontId="4"/>
  </si>
  <si>
    <t>希望部屋タイプ
Room Type</t>
    <rPh sb="0" eb="2">
      <t>キボウ</t>
    </rPh>
    <rPh sb="2" eb="4">
      <t>ヘヤ</t>
    </rPh>
    <phoneticPr fontId="3"/>
  </si>
  <si>
    <t>部屋タイプ</t>
    <rPh sb="0" eb="2">
      <t>ヘヤ</t>
    </rPh>
    <phoneticPr fontId="4"/>
  </si>
  <si>
    <t>リストよりお選びください/choose from the list</t>
    <rPh sb="6" eb="7">
      <t>エラ</t>
    </rPh>
    <phoneticPr fontId="7"/>
  </si>
  <si>
    <t>（ツインの予約のみ）同居者名
Housemate Name
 (Fill in only Twin room)</t>
    <rPh sb="5" eb="7">
      <t>ヨヤク</t>
    </rPh>
    <rPh sb="10" eb="13">
      <t>ドウキョシャ</t>
    </rPh>
    <rPh sb="13" eb="14">
      <t>メイ</t>
    </rPh>
    <phoneticPr fontId="4"/>
  </si>
  <si>
    <t>宿泊者氏名
Guest Name</t>
    <rPh sb="0" eb="2">
      <t>シュクハク</t>
    </rPh>
    <rPh sb="2" eb="3">
      <t>シャ</t>
    </rPh>
    <rPh sb="3" eb="5">
      <t>シメイ</t>
    </rPh>
    <phoneticPr fontId="4"/>
  </si>
  <si>
    <r>
      <t xml:space="preserve">緊急連絡先
</t>
    </r>
    <r>
      <rPr>
        <sz val="10"/>
        <rFont val="Meiryo UI"/>
        <family val="3"/>
        <charset val="128"/>
      </rPr>
      <t>Emergency Contact Number</t>
    </r>
    <rPh sb="0" eb="2">
      <t>キンキュウ</t>
    </rPh>
    <rPh sb="2" eb="5">
      <t>レンラクサキ</t>
    </rPh>
    <phoneticPr fontId="4"/>
  </si>
  <si>
    <t>（ツインの予約のみ）同居者名
Housemate Name
 (Fill out only Twin room)</t>
    <rPh sb="5" eb="7">
      <t>ヨヤク</t>
    </rPh>
    <rPh sb="10" eb="13">
      <t>ドウキョシャ</t>
    </rPh>
    <rPh sb="13" eb="14">
      <t>メイ</t>
    </rPh>
    <phoneticPr fontId="4"/>
  </si>
  <si>
    <t>宿泊日数
Nights</t>
    <rPh sb="0" eb="2">
      <t>シュクハク</t>
    </rPh>
    <rPh sb="2" eb="4">
      <t>ニッスウ</t>
    </rPh>
    <phoneticPr fontId="4"/>
  </si>
  <si>
    <t>シングル/Single room（1泊4,000円）</t>
    <phoneticPr fontId="4"/>
  </si>
  <si>
    <t>ツイン/Twin room （1泊6,000円）</t>
    <rPh sb="16" eb="17">
      <t>ハク</t>
    </rPh>
    <rPh sb="22" eb="23">
      <t>エン</t>
    </rPh>
    <phoneticPr fontId="3"/>
  </si>
  <si>
    <t>R5.4/1以降
新料金適用</t>
    <rPh sb="6" eb="8">
      <t>イコウ</t>
    </rPh>
    <rPh sb="9" eb="14">
      <t>シンリョウキンテキヨウ</t>
    </rPh>
    <phoneticPr fontId="3"/>
  </si>
  <si>
    <t>宿泊日</t>
    <rPh sb="0" eb="2">
      <t>シュクハク</t>
    </rPh>
    <rPh sb="2" eb="3">
      <t>ビ</t>
    </rPh>
    <phoneticPr fontId="3"/>
  </si>
  <si>
    <t>シングル/Single room</t>
    <phoneticPr fontId="4"/>
  </si>
  <si>
    <t xml:space="preserve">ツイン/Twin room </t>
    <phoneticPr fontId="3"/>
  </si>
  <si>
    <t>シングル/Single room(1名様用）   　・　 　ツイン/Twin room（1～2名様用）</t>
    <rPh sb="18" eb="19">
      <t>メイ</t>
    </rPh>
    <rPh sb="19" eb="20">
      <t>サマ</t>
    </rPh>
    <rPh sb="20" eb="21">
      <t>ヨウ</t>
    </rPh>
    <rPh sb="47" eb="50">
      <t>メイサマヨウ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</si>
</sst>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yyyy/m/d\ \(ddd\)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11"/>
      <name val="Meiryo UI"/>
      <family val="2"/>
      <charset val="128"/>
    </font>
    <font>
      <sz val="10"/>
      <name val="Meiryo UI"/>
      <family val="3"/>
      <charset val="128"/>
    </font>
    <font>
      <sz val="14"/>
      <name val="Meiryo UI"/>
      <family val="3"/>
      <charset val="128"/>
    </font>
    <font>
      <sz val="6"/>
      <name val="Meiryo UI"/>
      <family val="3"/>
      <charset val="128"/>
    </font>
    <font>
      <sz val="20"/>
      <name val="ＭＳ ゴシック"/>
      <family val="3"/>
      <charset val="128"/>
    </font>
    <font>
      <b/>
      <sz val="12"/>
      <color theme="1"/>
      <name val="Meiryo UI"/>
      <family val="3"/>
      <charset val="128"/>
    </font>
    <font>
      <sz val="12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176" fontId="7" fillId="0" borderId="0" xfId="1" applyNumberFormat="1" applyFont="1" applyAlignment="1">
      <alignment horizontal="center" vertical="center" shrinkToFit="1"/>
    </xf>
    <xf numFmtId="0" fontId="7" fillId="0" borderId="2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7" fillId="0" borderId="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14" fontId="7" fillId="0" borderId="0" xfId="1" applyNumberFormat="1" applyFont="1" applyAlignment="1">
      <alignment vertical="center"/>
    </xf>
    <xf numFmtId="0" fontId="2" fillId="0" borderId="25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177" fontId="7" fillId="0" borderId="2" xfId="1" applyNumberFormat="1" applyFont="1" applyBorder="1" applyAlignment="1">
      <alignment horizontal="center" vertical="center"/>
    </xf>
    <xf numFmtId="177" fontId="7" fillId="0" borderId="3" xfId="1" applyNumberFormat="1" applyFont="1" applyBorder="1" applyAlignment="1">
      <alignment horizontal="center" vertical="center"/>
    </xf>
    <xf numFmtId="177" fontId="7" fillId="0" borderId="5" xfId="1" applyNumberFormat="1" applyFont="1" applyBorder="1" applyAlignment="1">
      <alignment horizontal="center" vertical="center"/>
    </xf>
    <xf numFmtId="177" fontId="7" fillId="0" borderId="6" xfId="1" applyNumberFormat="1" applyFont="1" applyBorder="1" applyAlignment="1">
      <alignment horizontal="center" vertical="center"/>
    </xf>
    <xf numFmtId="14" fontId="7" fillId="0" borderId="24" xfId="1" applyNumberFormat="1" applyFont="1" applyBorder="1" applyAlignment="1">
      <alignment horizontal="center" vertical="center"/>
    </xf>
    <xf numFmtId="14" fontId="7" fillId="0" borderId="8" xfId="1" applyNumberFormat="1" applyFont="1" applyBorder="1" applyAlignment="1">
      <alignment horizontal="center" vertical="center"/>
    </xf>
    <xf numFmtId="14" fontId="7" fillId="0" borderId="17" xfId="1" applyNumberFormat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 shrinkToFit="1"/>
    </xf>
    <xf numFmtId="0" fontId="7" fillId="0" borderId="8" xfId="1" applyFont="1" applyBorder="1" applyAlignment="1">
      <alignment horizontal="center" vertical="center" wrapText="1" shrinkToFit="1"/>
    </xf>
    <xf numFmtId="0" fontId="7" fillId="0" borderId="9" xfId="1" applyFont="1" applyBorder="1" applyAlignment="1">
      <alignment horizontal="center" vertical="center" wrapText="1" shrinkToFit="1"/>
    </xf>
    <xf numFmtId="49" fontId="7" fillId="0" borderId="5" xfId="1" applyNumberFormat="1" applyFont="1" applyBorder="1" applyAlignment="1">
      <alignment horizontal="center" vertical="center"/>
    </xf>
    <xf numFmtId="49" fontId="7" fillId="0" borderId="6" xfId="1" applyNumberFormat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8" fillId="0" borderId="28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20" fontId="7" fillId="0" borderId="5" xfId="1" applyNumberFormat="1" applyFont="1" applyBorder="1" applyAlignment="1">
      <alignment horizontal="center" vertical="center"/>
    </xf>
    <xf numFmtId="20" fontId="7" fillId="0" borderId="6" xfId="1" applyNumberFormat="1" applyFont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 wrapText="1" shrinkToFit="1"/>
    </xf>
    <xf numFmtId="0" fontId="7" fillId="2" borderId="8" xfId="1" applyFont="1" applyFill="1" applyBorder="1" applyAlignment="1">
      <alignment horizontal="center" vertical="center" wrapText="1" shrinkToFit="1"/>
    </xf>
    <xf numFmtId="0" fontId="7" fillId="2" borderId="17" xfId="1" applyFont="1" applyFill="1" applyBorder="1" applyAlignment="1">
      <alignment horizontal="center" vertical="center" wrapText="1" shrinkToFi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38" fontId="11" fillId="0" borderId="5" xfId="2" applyFont="1" applyFill="1" applyBorder="1" applyAlignment="1">
      <alignment horizontal="center" vertical="center" wrapText="1"/>
    </xf>
    <xf numFmtId="38" fontId="11" fillId="0" borderId="16" xfId="2" applyFont="1" applyFill="1" applyBorder="1" applyAlignment="1">
      <alignment horizontal="center" vertical="center" wrapText="1"/>
    </xf>
    <xf numFmtId="38" fontId="11" fillId="0" borderId="5" xfId="2" applyFont="1" applyBorder="1" applyAlignment="1">
      <alignment horizontal="center" vertical="center" wrapText="1"/>
    </xf>
    <xf numFmtId="38" fontId="11" fillId="0" borderId="16" xfId="2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8" fillId="0" borderId="30" xfId="1" applyFont="1" applyBorder="1" applyAlignment="1">
      <alignment horizontal="center" vertical="center" wrapText="1"/>
    </xf>
    <xf numFmtId="0" fontId="8" fillId="0" borderId="31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3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38" fontId="11" fillId="0" borderId="18" xfId="2" applyFont="1" applyBorder="1" applyAlignment="1">
      <alignment horizontal="center" vertical="center" wrapText="1"/>
    </xf>
    <xf numFmtId="38" fontId="11" fillId="0" borderId="11" xfId="2" applyFont="1" applyBorder="1" applyAlignment="1">
      <alignment horizontal="center" vertical="center" wrapText="1"/>
    </xf>
    <xf numFmtId="38" fontId="11" fillId="0" borderId="19" xfId="2" applyFont="1" applyBorder="1" applyAlignment="1">
      <alignment horizontal="center" vertical="center" wrapText="1"/>
    </xf>
    <xf numFmtId="38" fontId="11" fillId="0" borderId="20" xfId="2" applyFont="1" applyBorder="1" applyAlignment="1">
      <alignment horizontal="center" vertical="center" wrapText="1"/>
    </xf>
    <xf numFmtId="38" fontId="11" fillId="0" borderId="14" xfId="2" applyFont="1" applyBorder="1" applyAlignment="1">
      <alignment horizontal="center" vertical="center" wrapText="1"/>
    </xf>
    <xf numFmtId="38" fontId="11" fillId="0" borderId="21" xfId="2" applyFont="1" applyBorder="1" applyAlignment="1">
      <alignment horizontal="center" vertical="center" wrapText="1"/>
    </xf>
    <xf numFmtId="14" fontId="7" fillId="0" borderId="5" xfId="1" applyNumberFormat="1" applyFont="1" applyBorder="1" applyAlignment="1">
      <alignment horizontal="center" vertical="center"/>
    </xf>
    <xf numFmtId="14" fontId="7" fillId="0" borderId="6" xfId="1" applyNumberFormat="1" applyFont="1" applyBorder="1" applyAlignment="1">
      <alignment horizontal="center" vertical="center"/>
    </xf>
    <xf numFmtId="14" fontId="7" fillId="0" borderId="2" xfId="1" applyNumberFormat="1" applyFont="1" applyBorder="1" applyAlignment="1">
      <alignment horizontal="center" vertical="center"/>
    </xf>
    <xf numFmtId="14" fontId="7" fillId="0" borderId="3" xfId="1" applyNumberFormat="1" applyFont="1" applyBorder="1" applyAlignment="1">
      <alignment horizontal="center" vertical="center"/>
    </xf>
    <xf numFmtId="0" fontId="7" fillId="0" borderId="0" xfId="1" applyFont="1" applyAlignment="1">
      <alignment horizontal="right" vertical="center"/>
    </xf>
  </cellXfs>
  <cellStyles count="3">
    <cellStyle name="桁区切り 2" xfId="2" xr:uid="{F65DC541-84EB-4199-AA85-B89A7937824D}"/>
    <cellStyle name="標準" xfId="0" builtinId="0"/>
    <cellStyle name="標準 2" xfId="1" xr:uid="{A42D5B79-06E5-4A15-99EF-8E8BA8F04E9B}"/>
  </cellStyles>
  <dxfs count="12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1287E-03F6-4A5A-80F9-4513CCF9D979}">
  <sheetPr>
    <tabColor rgb="FFFFC000"/>
  </sheetPr>
  <dimension ref="B1:X33"/>
  <sheetViews>
    <sheetView showGridLines="0" tabSelected="1" zoomScale="90" zoomScaleNormal="90" workbookViewId="0">
      <selection activeCell="V3" sqref="V3"/>
    </sheetView>
  </sheetViews>
  <sheetFormatPr defaultColWidth="3.5" defaultRowHeight="17.100000000000001" customHeight="1" x14ac:dyDescent="0.4"/>
  <cols>
    <col min="1" max="1" width="1.625" style="1" customWidth="1"/>
    <col min="2" max="5" width="5.125" style="1" customWidth="1"/>
    <col min="6" max="6" width="10.625" style="1" customWidth="1"/>
    <col min="7" max="7" width="7.625" style="1" hidden="1" customWidth="1"/>
    <col min="8" max="12" width="3.5" style="1"/>
    <col min="13" max="13" width="5.625" style="1" customWidth="1"/>
    <col min="14" max="17" width="3.5" style="1"/>
    <col min="18" max="18" width="21.5" style="1" customWidth="1"/>
    <col min="19" max="21" width="3.5" style="1"/>
    <col min="22" max="22" width="20.5" style="1" customWidth="1"/>
    <col min="23" max="16384" width="3.5" style="1"/>
  </cols>
  <sheetData>
    <row r="1" spans="2:22" ht="6.75" customHeight="1" thickBot="1" x14ac:dyDescent="0.45"/>
    <row r="2" spans="2:22" ht="57" customHeight="1" thickBot="1" x14ac:dyDescent="0.45">
      <c r="B2" s="17" t="s">
        <v>7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9"/>
    </row>
    <row r="3" spans="2:22" ht="33" customHeight="1" thickBot="1" x14ac:dyDescent="0.45">
      <c r="B3" s="2"/>
      <c r="C3" s="20"/>
      <c r="D3" s="20"/>
      <c r="E3" s="20"/>
      <c r="F3" s="20"/>
      <c r="G3" s="3"/>
      <c r="H3" s="21"/>
      <c r="I3" s="21"/>
      <c r="J3" s="21"/>
      <c r="K3" s="21"/>
      <c r="L3" s="3"/>
      <c r="M3" s="3"/>
      <c r="N3" s="99" t="s">
        <v>0</v>
      </c>
      <c r="O3" s="99"/>
      <c r="P3" s="99"/>
      <c r="Q3" s="99"/>
      <c r="R3" s="99"/>
      <c r="S3" s="99"/>
      <c r="T3" s="99"/>
      <c r="U3" s="99"/>
      <c r="V3" s="4"/>
    </row>
    <row r="4" spans="2:22" ht="20.100000000000001" customHeight="1" x14ac:dyDescent="0.4">
      <c r="B4" s="23" t="s">
        <v>9</v>
      </c>
      <c r="C4" s="24"/>
      <c r="D4" s="24"/>
      <c r="E4" s="24"/>
      <c r="F4" s="24"/>
      <c r="G4" s="5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8"/>
    </row>
    <row r="5" spans="2:22" ht="20.100000000000001" customHeight="1" x14ac:dyDescent="0.4">
      <c r="B5" s="25"/>
      <c r="C5" s="26"/>
      <c r="D5" s="26"/>
      <c r="E5" s="26"/>
      <c r="F5" s="26"/>
      <c r="G5" s="14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30"/>
    </row>
    <row r="6" spans="2:22" ht="39.950000000000003" customHeight="1" x14ac:dyDescent="0.4">
      <c r="B6" s="25" t="s">
        <v>10</v>
      </c>
      <c r="C6" s="26"/>
      <c r="D6" s="26"/>
      <c r="E6" s="26"/>
      <c r="F6" s="26"/>
      <c r="G6" s="26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30"/>
    </row>
    <row r="7" spans="2:22" ht="39.950000000000003" customHeight="1" x14ac:dyDescent="0.4">
      <c r="B7" s="25" t="s">
        <v>14</v>
      </c>
      <c r="C7" s="26"/>
      <c r="D7" s="26"/>
      <c r="E7" s="26"/>
      <c r="F7" s="26"/>
      <c r="G7" s="26"/>
      <c r="H7" s="31" t="s">
        <v>16</v>
      </c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3"/>
    </row>
    <row r="8" spans="2:22" ht="39.950000000000003" customHeight="1" x14ac:dyDescent="0.4">
      <c r="B8" s="34" t="s">
        <v>18</v>
      </c>
      <c r="C8" s="35"/>
      <c r="D8" s="35"/>
      <c r="E8" s="35"/>
      <c r="F8" s="35"/>
      <c r="G8" s="36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8"/>
    </row>
    <row r="9" spans="2:22" ht="39.950000000000003" customHeight="1" x14ac:dyDescent="0.4">
      <c r="B9" s="34" t="s">
        <v>11</v>
      </c>
      <c r="C9" s="35"/>
      <c r="D9" s="35"/>
      <c r="E9" s="35"/>
      <c r="F9" s="35"/>
      <c r="G9" s="13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39"/>
    </row>
    <row r="10" spans="2:22" ht="39.950000000000003" customHeight="1" x14ac:dyDescent="0.4">
      <c r="B10" s="34" t="s">
        <v>5</v>
      </c>
      <c r="C10" s="35"/>
      <c r="D10" s="35"/>
      <c r="E10" s="35"/>
      <c r="F10" s="35"/>
      <c r="G10" s="13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39"/>
    </row>
    <row r="11" spans="2:22" ht="39.950000000000003" customHeight="1" x14ac:dyDescent="0.4">
      <c r="B11" s="34" t="s">
        <v>13</v>
      </c>
      <c r="C11" s="35"/>
      <c r="D11" s="35"/>
      <c r="E11" s="35"/>
      <c r="F11" s="35"/>
      <c r="G11" s="13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39"/>
    </row>
    <row r="12" spans="2:22" ht="39.950000000000003" customHeight="1" x14ac:dyDescent="0.4">
      <c r="B12" s="34" t="s">
        <v>6</v>
      </c>
      <c r="C12" s="35"/>
      <c r="D12" s="35"/>
      <c r="E12" s="35"/>
      <c r="F12" s="35"/>
      <c r="G12" s="13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1"/>
    </row>
    <row r="13" spans="2:22" ht="39.950000000000003" customHeight="1" x14ac:dyDescent="0.4">
      <c r="B13" s="42" t="s">
        <v>19</v>
      </c>
      <c r="C13" s="43"/>
      <c r="D13" s="43"/>
      <c r="E13" s="43"/>
      <c r="F13" s="43"/>
      <c r="G13" s="44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6"/>
    </row>
    <row r="14" spans="2:22" ht="51" customHeight="1" x14ac:dyDescent="0.4">
      <c r="B14" s="42" t="s">
        <v>17</v>
      </c>
      <c r="C14" s="43"/>
      <c r="D14" s="43"/>
      <c r="E14" s="43"/>
      <c r="F14" s="43"/>
      <c r="G14" s="44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6"/>
    </row>
    <row r="15" spans="2:22" ht="39.950000000000003" customHeight="1" x14ac:dyDescent="0.4">
      <c r="B15" s="42" t="s">
        <v>12</v>
      </c>
      <c r="C15" s="43"/>
      <c r="D15" s="43"/>
      <c r="E15" s="43"/>
      <c r="F15" s="43"/>
      <c r="G15" s="44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1"/>
    </row>
    <row r="16" spans="2:22" ht="6.95" customHeight="1" x14ac:dyDescent="0.4">
      <c r="B16" s="62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4"/>
    </row>
    <row r="17" spans="2:24" ht="30" customHeight="1" x14ac:dyDescent="0.4">
      <c r="B17" s="65" t="s">
        <v>1</v>
      </c>
      <c r="C17" s="66"/>
      <c r="D17" s="66"/>
      <c r="E17" s="66"/>
      <c r="F17" s="66"/>
      <c r="G17" s="67"/>
      <c r="H17" s="71"/>
      <c r="I17" s="73">
        <f>DATEDIF(H4,H6,"D")</f>
        <v>0</v>
      </c>
      <c r="J17" s="73"/>
      <c r="K17" s="73"/>
      <c r="L17" s="73"/>
      <c r="M17" s="73" t="s">
        <v>2</v>
      </c>
      <c r="N17" s="75" t="s">
        <v>3</v>
      </c>
      <c r="O17" s="77" t="str">
        <f>IF(H4&gt;=F26,IF(H7=M26,I17*4000,IF(H7=M27,I17*6000,"")),IF(H6&lt;=F25,IF(H7=M26,I17*3500,IF(H7=M27,I17*5500,"")),IF(H7=M26,(F26-H4)*3500+(H6-F26)*4000,(F26-H4)*5500+(H6-F26)*6000)))</f>
        <v/>
      </c>
      <c r="P17" s="77"/>
      <c r="Q17" s="77"/>
      <c r="R17" s="77"/>
      <c r="S17" s="73" t="s">
        <v>4</v>
      </c>
      <c r="T17" s="73"/>
      <c r="U17" s="47"/>
      <c r="V17" s="48"/>
    </row>
    <row r="18" spans="2:24" ht="30" customHeight="1" thickBot="1" x14ac:dyDescent="0.45">
      <c r="B18" s="68"/>
      <c r="C18" s="69"/>
      <c r="D18" s="69"/>
      <c r="E18" s="69"/>
      <c r="F18" s="69"/>
      <c r="G18" s="70"/>
      <c r="H18" s="72"/>
      <c r="I18" s="74"/>
      <c r="J18" s="74"/>
      <c r="K18" s="74"/>
      <c r="L18" s="74"/>
      <c r="M18" s="74"/>
      <c r="N18" s="76"/>
      <c r="O18" s="78"/>
      <c r="P18" s="78"/>
      <c r="Q18" s="78"/>
      <c r="R18" s="78"/>
      <c r="S18" s="74"/>
      <c r="T18" s="74"/>
      <c r="U18" s="49"/>
      <c r="V18" s="50"/>
    </row>
    <row r="19" spans="2:24" ht="9.9499999999999993" customHeight="1" thickBot="1" x14ac:dyDescent="0.45">
      <c r="B19" s="15"/>
      <c r="C19" s="15"/>
      <c r="D19" s="15"/>
      <c r="E19" s="15"/>
      <c r="F19" s="15"/>
      <c r="G19" s="15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2:24" ht="17.100000000000001" customHeight="1" x14ac:dyDescent="0.4">
      <c r="B20" s="51" t="s">
        <v>8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3"/>
    </row>
    <row r="21" spans="2:24" ht="17.100000000000001" customHeight="1" x14ac:dyDescent="0.4">
      <c r="B21" s="54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6"/>
      <c r="W21" s="15"/>
    </row>
    <row r="22" spans="2:24" ht="53.25" customHeight="1" thickBot="1" x14ac:dyDescent="0.45">
      <c r="B22" s="57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9"/>
      <c r="W22" s="15"/>
    </row>
    <row r="23" spans="2:24" ht="17.100000000000001" customHeight="1" x14ac:dyDescent="0.4">
      <c r="B23" s="15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9"/>
    </row>
    <row r="24" spans="2:24" ht="17.100000000000001" hidden="1" customHeight="1" x14ac:dyDescent="0.4">
      <c r="B24" s="15"/>
      <c r="C24" s="3"/>
      <c r="D24" s="15"/>
      <c r="E24" s="3"/>
      <c r="F24" s="3" t="s">
        <v>25</v>
      </c>
      <c r="G24" s="3"/>
      <c r="H24" s="3"/>
      <c r="I24" s="3"/>
      <c r="J24" s="3"/>
      <c r="K24" s="3"/>
      <c r="L24" s="3"/>
      <c r="M24" s="11" t="s">
        <v>15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9"/>
    </row>
    <row r="25" spans="2:24" ht="17.100000000000001" hidden="1" customHeight="1" x14ac:dyDescent="0.4">
      <c r="B25" s="15"/>
      <c r="C25" s="3"/>
      <c r="D25" s="15"/>
      <c r="E25" s="3"/>
      <c r="F25" s="16">
        <v>45016</v>
      </c>
      <c r="G25" s="3"/>
      <c r="H25" s="3"/>
      <c r="I25" s="3"/>
      <c r="J25" s="3"/>
      <c r="K25" s="3"/>
      <c r="L25" s="3"/>
      <c r="M25" s="12" t="s">
        <v>16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9"/>
    </row>
    <row r="26" spans="2:24" ht="16.5" hidden="1" customHeight="1" x14ac:dyDescent="0.4">
      <c r="B26" s="15"/>
      <c r="C26" s="3"/>
      <c r="D26" s="15"/>
      <c r="E26" s="3"/>
      <c r="F26" s="16">
        <v>45017</v>
      </c>
      <c r="G26" s="3"/>
      <c r="H26" s="3"/>
      <c r="I26" s="3"/>
      <c r="J26" s="3"/>
      <c r="K26" s="3"/>
      <c r="L26" s="3"/>
      <c r="M26" s="12" t="s">
        <v>26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9"/>
    </row>
    <row r="27" spans="2:24" ht="17.100000000000001" hidden="1" customHeight="1" x14ac:dyDescent="0.4">
      <c r="B27" s="15"/>
      <c r="C27" s="3"/>
      <c r="D27" s="15"/>
      <c r="E27" s="3"/>
      <c r="F27" s="3"/>
      <c r="G27" s="3"/>
      <c r="H27" s="3"/>
      <c r="I27" s="3"/>
      <c r="J27" s="3"/>
      <c r="K27" s="3"/>
      <c r="L27" s="3"/>
      <c r="M27" s="12" t="s">
        <v>27</v>
      </c>
      <c r="N27" s="3"/>
      <c r="O27" s="3"/>
      <c r="P27" s="3"/>
      <c r="Q27" s="3"/>
      <c r="R27" s="3"/>
      <c r="S27" s="3"/>
      <c r="T27" s="3"/>
      <c r="U27" s="3"/>
      <c r="W27" s="3"/>
      <c r="X27" s="9"/>
    </row>
    <row r="28" spans="2:24" ht="17.100000000000001" customHeight="1" x14ac:dyDescent="0.4">
      <c r="B28" s="15"/>
      <c r="C28" s="3"/>
      <c r="D28" s="3"/>
      <c r="E28" s="3"/>
      <c r="F28" s="3"/>
      <c r="G28" s="3"/>
      <c r="H28" s="3"/>
      <c r="I28" s="3"/>
      <c r="J28" s="3"/>
      <c r="K28" s="3"/>
      <c r="L28" s="3"/>
      <c r="M28" s="12"/>
      <c r="N28" s="3"/>
      <c r="O28" s="3"/>
      <c r="P28" s="3"/>
      <c r="Q28" s="3"/>
      <c r="R28" s="3"/>
      <c r="S28" s="3"/>
      <c r="T28" s="3"/>
      <c r="U28" s="3"/>
      <c r="W28" s="3"/>
      <c r="X28" s="9"/>
    </row>
    <row r="29" spans="2:24" ht="17.100000000000001" customHeight="1" x14ac:dyDescent="0.4">
      <c r="B29" s="15"/>
      <c r="C29" s="3"/>
      <c r="D29" s="15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W29" s="3"/>
      <c r="X29" s="9"/>
    </row>
    <row r="30" spans="2:24" ht="17.100000000000001" customHeight="1" x14ac:dyDescent="0.4">
      <c r="B30" s="15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W30" s="3"/>
      <c r="X30" s="9"/>
    </row>
    <row r="31" spans="2:24" ht="17.100000000000001" customHeight="1" x14ac:dyDescent="0.4">
      <c r="B31" s="15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W31" s="3"/>
      <c r="X31" s="9"/>
    </row>
    <row r="32" spans="2:24" ht="17.100000000000001" customHeight="1" x14ac:dyDescent="0.4">
      <c r="B32" s="15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W32" s="3"/>
      <c r="X32" s="9"/>
    </row>
    <row r="33" spans="3:24" ht="17.100000000000001" customHeight="1" x14ac:dyDescent="0.4"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W33" s="9"/>
      <c r="X33" s="9"/>
    </row>
  </sheetData>
  <mergeCells count="36">
    <mergeCell ref="U17:V18"/>
    <mergeCell ref="B20:V22"/>
    <mergeCell ref="B15:G15"/>
    <mergeCell ref="H15:V15"/>
    <mergeCell ref="B16:V16"/>
    <mergeCell ref="B17:G18"/>
    <mergeCell ref="H17:H18"/>
    <mergeCell ref="I17:L18"/>
    <mergeCell ref="M17:M18"/>
    <mergeCell ref="N17:N18"/>
    <mergeCell ref="O17:R18"/>
    <mergeCell ref="S17:T18"/>
    <mergeCell ref="B12:F12"/>
    <mergeCell ref="H12:V12"/>
    <mergeCell ref="B13:G13"/>
    <mergeCell ref="H13:V13"/>
    <mergeCell ref="B14:G14"/>
    <mergeCell ref="H14:V14"/>
    <mergeCell ref="B9:F9"/>
    <mergeCell ref="H9:V9"/>
    <mergeCell ref="B10:F10"/>
    <mergeCell ref="H10:V10"/>
    <mergeCell ref="B11:F11"/>
    <mergeCell ref="H11:V11"/>
    <mergeCell ref="B6:G6"/>
    <mergeCell ref="H6:V6"/>
    <mergeCell ref="B7:G7"/>
    <mergeCell ref="H7:V7"/>
    <mergeCell ref="B8:G8"/>
    <mergeCell ref="H8:V8"/>
    <mergeCell ref="B2:V2"/>
    <mergeCell ref="C3:F3"/>
    <mergeCell ref="H3:K3"/>
    <mergeCell ref="N3:U3"/>
    <mergeCell ref="B4:F5"/>
    <mergeCell ref="H4:V5"/>
  </mergeCells>
  <phoneticPr fontId="3"/>
  <conditionalFormatting sqref="H4:V6 H8:V14 V3">
    <cfRule type="cellIs" dxfId="4" priority="3" operator="equal">
      <formula>""</formula>
    </cfRule>
  </conditionalFormatting>
  <conditionalFormatting sqref="H7">
    <cfRule type="cellIs" dxfId="3" priority="2" operator="equal">
      <formula>""</formula>
    </cfRule>
  </conditionalFormatting>
  <dataValidations count="1">
    <dataValidation type="list" allowBlank="1" showInputMessage="1" showErrorMessage="1" sqref="H7:V7" xr:uid="{D049B109-20B9-400A-92C4-EAAB6B8685EE}">
      <formula1>$M$25:$M$27</formula1>
    </dataValidation>
  </dataValidations>
  <printOptions horizontalCentered="1" verticalCentered="1"/>
  <pageMargins left="0.19685039370078741" right="0.19685039370078741" top="0" bottom="0" header="0" footer="0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8B090-445E-437C-B334-4C220BC30765}">
  <sheetPr>
    <tabColor rgb="FFFFFF00"/>
  </sheetPr>
  <dimension ref="B1:X33"/>
  <sheetViews>
    <sheetView showGridLines="0" topLeftCell="A4" zoomScaleNormal="100" workbookViewId="0">
      <selection activeCell="U19" sqref="U19"/>
    </sheetView>
  </sheetViews>
  <sheetFormatPr defaultColWidth="3.5" defaultRowHeight="17.100000000000001" customHeight="1" x14ac:dyDescent="0.4"/>
  <cols>
    <col min="1" max="1" width="1.625" style="1" customWidth="1"/>
    <col min="2" max="5" width="5.125" style="1" customWidth="1"/>
    <col min="6" max="6" width="10.625" style="1" customWidth="1"/>
    <col min="7" max="7" width="7.625" style="1" hidden="1" customWidth="1"/>
    <col min="8" max="12" width="3.5" style="1"/>
    <col min="13" max="13" width="5.625" style="1" customWidth="1"/>
    <col min="14" max="21" width="3.5" style="1"/>
    <col min="22" max="22" width="18.625" style="1" customWidth="1"/>
    <col min="23" max="16384" width="3.5" style="1"/>
  </cols>
  <sheetData>
    <row r="1" spans="2:22" ht="6.75" customHeight="1" thickBot="1" x14ac:dyDescent="0.45"/>
    <row r="2" spans="2:22" ht="57" customHeight="1" thickBot="1" x14ac:dyDescent="0.45">
      <c r="B2" s="17" t="s">
        <v>7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9"/>
    </row>
    <row r="3" spans="2:22" ht="33" customHeight="1" thickBot="1" x14ac:dyDescent="0.45">
      <c r="B3" s="2"/>
      <c r="C3" s="20"/>
      <c r="D3" s="20"/>
      <c r="E3" s="20"/>
      <c r="F3" s="20"/>
      <c r="G3" s="3"/>
      <c r="H3" s="21"/>
      <c r="I3" s="21"/>
      <c r="J3" s="21"/>
      <c r="K3" s="21"/>
      <c r="L3" s="3"/>
      <c r="M3" s="3"/>
      <c r="N3" s="22" t="s">
        <v>0</v>
      </c>
      <c r="O3" s="22"/>
      <c r="P3" s="22"/>
      <c r="Q3" s="22"/>
      <c r="R3" s="22"/>
      <c r="S3" s="22"/>
      <c r="T3" s="22"/>
      <c r="U3" s="22"/>
      <c r="V3" s="4"/>
    </row>
    <row r="4" spans="2:22" ht="20.100000000000001" customHeight="1" x14ac:dyDescent="0.4">
      <c r="B4" s="23" t="s">
        <v>9</v>
      </c>
      <c r="C4" s="24"/>
      <c r="D4" s="24"/>
      <c r="E4" s="24"/>
      <c r="F4" s="24"/>
      <c r="G4" s="5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8"/>
    </row>
    <row r="5" spans="2:22" ht="20.100000000000001" customHeight="1" x14ac:dyDescent="0.4">
      <c r="B5" s="25"/>
      <c r="C5" s="26"/>
      <c r="D5" s="26"/>
      <c r="E5" s="26"/>
      <c r="F5" s="26"/>
      <c r="G5" s="6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30"/>
    </row>
    <row r="6" spans="2:22" ht="39.950000000000003" customHeight="1" x14ac:dyDescent="0.4">
      <c r="B6" s="25" t="s">
        <v>10</v>
      </c>
      <c r="C6" s="26"/>
      <c r="D6" s="26"/>
      <c r="E6" s="26"/>
      <c r="F6" s="26"/>
      <c r="G6" s="26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30"/>
    </row>
    <row r="7" spans="2:22" ht="39.950000000000003" customHeight="1" x14ac:dyDescent="0.4">
      <c r="B7" s="25" t="s">
        <v>14</v>
      </c>
      <c r="C7" s="26"/>
      <c r="D7" s="26"/>
      <c r="E7" s="26"/>
      <c r="F7" s="26"/>
      <c r="G7" s="26"/>
      <c r="H7" s="31" t="s">
        <v>16</v>
      </c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3"/>
    </row>
    <row r="8" spans="2:22" ht="39.950000000000003" customHeight="1" x14ac:dyDescent="0.4">
      <c r="B8" s="34" t="s">
        <v>18</v>
      </c>
      <c r="C8" s="35"/>
      <c r="D8" s="35"/>
      <c r="E8" s="35"/>
      <c r="F8" s="35"/>
      <c r="G8" s="36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8"/>
    </row>
    <row r="9" spans="2:22" ht="39.950000000000003" customHeight="1" x14ac:dyDescent="0.4">
      <c r="B9" s="34" t="s">
        <v>11</v>
      </c>
      <c r="C9" s="35"/>
      <c r="D9" s="35"/>
      <c r="E9" s="35"/>
      <c r="F9" s="35"/>
      <c r="G9" s="7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39"/>
    </row>
    <row r="10" spans="2:22" ht="39.950000000000003" customHeight="1" x14ac:dyDescent="0.4">
      <c r="B10" s="34" t="s">
        <v>5</v>
      </c>
      <c r="C10" s="35"/>
      <c r="D10" s="35"/>
      <c r="E10" s="35"/>
      <c r="F10" s="35"/>
      <c r="G10" s="7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39"/>
    </row>
    <row r="11" spans="2:22" ht="39.950000000000003" customHeight="1" x14ac:dyDescent="0.4">
      <c r="B11" s="34" t="s">
        <v>13</v>
      </c>
      <c r="C11" s="35"/>
      <c r="D11" s="35"/>
      <c r="E11" s="35"/>
      <c r="F11" s="35"/>
      <c r="G11" s="7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39"/>
    </row>
    <row r="12" spans="2:22" ht="39.950000000000003" customHeight="1" x14ac:dyDescent="0.4">
      <c r="B12" s="34" t="s">
        <v>6</v>
      </c>
      <c r="C12" s="35"/>
      <c r="D12" s="35"/>
      <c r="E12" s="35"/>
      <c r="F12" s="35"/>
      <c r="G12" s="7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1"/>
    </row>
    <row r="13" spans="2:22" ht="39.950000000000003" customHeight="1" x14ac:dyDescent="0.4">
      <c r="B13" s="42" t="s">
        <v>19</v>
      </c>
      <c r="C13" s="43"/>
      <c r="D13" s="43"/>
      <c r="E13" s="43"/>
      <c r="F13" s="43"/>
      <c r="G13" s="44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6"/>
    </row>
    <row r="14" spans="2:22" ht="51" customHeight="1" x14ac:dyDescent="0.4">
      <c r="B14" s="42" t="s">
        <v>17</v>
      </c>
      <c r="C14" s="43"/>
      <c r="D14" s="43"/>
      <c r="E14" s="43"/>
      <c r="F14" s="43"/>
      <c r="G14" s="44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6"/>
    </row>
    <row r="15" spans="2:22" ht="39.950000000000003" customHeight="1" x14ac:dyDescent="0.4">
      <c r="B15" s="42" t="s">
        <v>12</v>
      </c>
      <c r="C15" s="43"/>
      <c r="D15" s="43"/>
      <c r="E15" s="43"/>
      <c r="F15" s="43"/>
      <c r="G15" s="44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1"/>
    </row>
    <row r="16" spans="2:22" ht="6.95" customHeight="1" x14ac:dyDescent="0.4">
      <c r="B16" s="62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4"/>
    </row>
    <row r="17" spans="2:24" ht="30" customHeight="1" x14ac:dyDescent="0.4">
      <c r="B17" s="65" t="s">
        <v>1</v>
      </c>
      <c r="C17" s="66"/>
      <c r="D17" s="66"/>
      <c r="E17" s="66"/>
      <c r="F17" s="66"/>
      <c r="G17" s="67"/>
      <c r="H17" s="71"/>
      <c r="I17" s="73">
        <f>DATEDIF(H4,H6,"D")</f>
        <v>0</v>
      </c>
      <c r="J17" s="73"/>
      <c r="K17" s="73"/>
      <c r="L17" s="73"/>
      <c r="M17" s="73" t="s">
        <v>2</v>
      </c>
      <c r="N17" s="75" t="s">
        <v>3</v>
      </c>
      <c r="O17" s="79" t="str">
        <f>IF(H7=M26,I17*4000,IF(H7=M27,I17*6000,""))</f>
        <v/>
      </c>
      <c r="P17" s="79"/>
      <c r="Q17" s="79"/>
      <c r="R17" s="79"/>
      <c r="S17" s="73" t="s">
        <v>4</v>
      </c>
      <c r="T17" s="73"/>
      <c r="U17" s="47" t="s">
        <v>24</v>
      </c>
      <c r="V17" s="48"/>
    </row>
    <row r="18" spans="2:24" ht="30" customHeight="1" thickBot="1" x14ac:dyDescent="0.45">
      <c r="B18" s="68"/>
      <c r="C18" s="69"/>
      <c r="D18" s="69"/>
      <c r="E18" s="69"/>
      <c r="F18" s="69"/>
      <c r="G18" s="70"/>
      <c r="H18" s="72"/>
      <c r="I18" s="74"/>
      <c r="J18" s="74"/>
      <c r="K18" s="74"/>
      <c r="L18" s="74"/>
      <c r="M18" s="74"/>
      <c r="N18" s="76"/>
      <c r="O18" s="80"/>
      <c r="P18" s="80"/>
      <c r="Q18" s="80"/>
      <c r="R18" s="80"/>
      <c r="S18" s="74"/>
      <c r="T18" s="74"/>
      <c r="U18" s="49"/>
      <c r="V18" s="50"/>
    </row>
    <row r="19" spans="2:24" ht="9.9499999999999993" customHeight="1" thickBot="1" x14ac:dyDescent="0.45">
      <c r="B19" s="8"/>
      <c r="C19" s="8"/>
      <c r="D19" s="8"/>
      <c r="E19" s="8"/>
      <c r="F19" s="8"/>
      <c r="G19" s="8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2:24" ht="17.100000000000001" customHeight="1" x14ac:dyDescent="0.4">
      <c r="B20" s="51" t="s">
        <v>8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3"/>
    </row>
    <row r="21" spans="2:24" ht="17.100000000000001" customHeight="1" x14ac:dyDescent="0.4">
      <c r="B21" s="54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6"/>
      <c r="W21" s="8"/>
    </row>
    <row r="22" spans="2:24" ht="53.25" customHeight="1" thickBot="1" x14ac:dyDescent="0.45">
      <c r="B22" s="57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9"/>
      <c r="W22" s="8"/>
    </row>
    <row r="23" spans="2:24" ht="17.100000000000001" customHeight="1" x14ac:dyDescent="0.4">
      <c r="B23" s="8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9"/>
    </row>
    <row r="24" spans="2:24" ht="17.100000000000001" hidden="1" customHeight="1" x14ac:dyDescent="0.4">
      <c r="B24" s="8"/>
      <c r="C24" s="3"/>
      <c r="D24" s="8"/>
      <c r="E24" s="3"/>
      <c r="F24" s="3"/>
      <c r="G24" s="3"/>
      <c r="H24" s="3"/>
      <c r="I24" s="3"/>
      <c r="J24" s="3"/>
      <c r="K24" s="3"/>
      <c r="L24" s="3"/>
      <c r="M24" s="11" t="s">
        <v>15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9"/>
    </row>
    <row r="25" spans="2:24" ht="17.100000000000001" hidden="1" customHeight="1" x14ac:dyDescent="0.4">
      <c r="B25" s="8"/>
      <c r="C25" s="3"/>
      <c r="D25" s="8"/>
      <c r="E25" s="3"/>
      <c r="F25" s="3"/>
      <c r="G25" s="3"/>
      <c r="H25" s="3"/>
      <c r="I25" s="3"/>
      <c r="J25" s="3"/>
      <c r="K25" s="3"/>
      <c r="L25" s="3"/>
      <c r="M25" s="12" t="s">
        <v>16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9"/>
    </row>
    <row r="26" spans="2:24" ht="17.100000000000001" hidden="1" customHeight="1" x14ac:dyDescent="0.4">
      <c r="B26" s="8"/>
      <c r="C26" s="3"/>
      <c r="D26" s="8"/>
      <c r="E26" s="3"/>
      <c r="F26" s="3"/>
      <c r="G26" s="3"/>
      <c r="H26" s="3"/>
      <c r="I26" s="3"/>
      <c r="J26" s="3"/>
      <c r="K26" s="3"/>
      <c r="L26" s="3"/>
      <c r="M26" s="12" t="s">
        <v>22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9"/>
    </row>
    <row r="27" spans="2:24" ht="17.100000000000001" hidden="1" customHeight="1" x14ac:dyDescent="0.4">
      <c r="B27" s="8"/>
      <c r="C27" s="3"/>
      <c r="D27" s="8"/>
      <c r="E27" s="3"/>
      <c r="F27" s="3"/>
      <c r="G27" s="3"/>
      <c r="H27" s="3"/>
      <c r="I27" s="3"/>
      <c r="J27" s="3"/>
      <c r="K27" s="3"/>
      <c r="L27" s="3"/>
      <c r="M27" s="12" t="s">
        <v>23</v>
      </c>
      <c r="N27" s="3"/>
      <c r="O27" s="3"/>
      <c r="P27" s="3"/>
      <c r="Q27" s="3"/>
      <c r="R27" s="3"/>
      <c r="S27" s="3"/>
      <c r="T27" s="3"/>
      <c r="U27" s="3"/>
      <c r="W27" s="3"/>
      <c r="X27" s="9"/>
    </row>
    <row r="28" spans="2:24" ht="17.100000000000001" customHeight="1" x14ac:dyDescent="0.4">
      <c r="B28" s="8"/>
      <c r="C28" s="3"/>
      <c r="D28" s="3"/>
      <c r="E28" s="3"/>
      <c r="F28" s="3"/>
      <c r="G28" s="3"/>
      <c r="H28" s="3"/>
      <c r="I28" s="3"/>
      <c r="J28" s="3"/>
      <c r="K28" s="3"/>
      <c r="L28" s="3"/>
      <c r="M28" s="12"/>
      <c r="N28" s="3"/>
      <c r="O28" s="3"/>
      <c r="P28" s="3"/>
      <c r="Q28" s="3"/>
      <c r="R28" s="3"/>
      <c r="S28" s="3"/>
      <c r="T28" s="3"/>
      <c r="U28" s="3"/>
      <c r="W28" s="3"/>
      <c r="X28" s="9"/>
    </row>
    <row r="29" spans="2:24" ht="17.100000000000001" customHeight="1" x14ac:dyDescent="0.4">
      <c r="B29" s="8"/>
      <c r="C29" s="3"/>
      <c r="D29" s="8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W29" s="3"/>
      <c r="X29" s="9"/>
    </row>
    <row r="30" spans="2:24" ht="17.100000000000001" customHeight="1" x14ac:dyDescent="0.4">
      <c r="B30" s="8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W30" s="3"/>
      <c r="X30" s="9"/>
    </row>
    <row r="31" spans="2:24" ht="17.100000000000001" customHeight="1" x14ac:dyDescent="0.4">
      <c r="B31" s="8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W31" s="3"/>
      <c r="X31" s="9"/>
    </row>
    <row r="32" spans="2:24" ht="17.100000000000001" customHeight="1" x14ac:dyDescent="0.4">
      <c r="B32" s="8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W32" s="3"/>
      <c r="X32" s="9"/>
    </row>
    <row r="33" spans="3:24" ht="17.100000000000001" customHeight="1" x14ac:dyDescent="0.4"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W33" s="9"/>
      <c r="X33" s="9"/>
    </row>
  </sheetData>
  <mergeCells count="36">
    <mergeCell ref="B20:V22"/>
    <mergeCell ref="B11:F11"/>
    <mergeCell ref="B16:V16"/>
    <mergeCell ref="B17:G18"/>
    <mergeCell ref="I17:L18"/>
    <mergeCell ref="M17:M18"/>
    <mergeCell ref="N17:N18"/>
    <mergeCell ref="O17:R18"/>
    <mergeCell ref="S17:T18"/>
    <mergeCell ref="B14:G14"/>
    <mergeCell ref="H14:V14"/>
    <mergeCell ref="B13:G13"/>
    <mergeCell ref="H13:V13"/>
    <mergeCell ref="B15:G15"/>
    <mergeCell ref="H15:V15"/>
    <mergeCell ref="U17:V18"/>
    <mergeCell ref="H17:H18"/>
    <mergeCell ref="B9:F9"/>
    <mergeCell ref="H9:V9"/>
    <mergeCell ref="B6:G6"/>
    <mergeCell ref="H6:V6"/>
    <mergeCell ref="B8:G8"/>
    <mergeCell ref="H8:V8"/>
    <mergeCell ref="B7:G7"/>
    <mergeCell ref="H7:V7"/>
    <mergeCell ref="B10:F10"/>
    <mergeCell ref="H10:V10"/>
    <mergeCell ref="B12:F12"/>
    <mergeCell ref="H12:V12"/>
    <mergeCell ref="H11:V11"/>
    <mergeCell ref="B2:V2"/>
    <mergeCell ref="C3:F3"/>
    <mergeCell ref="H3:K3"/>
    <mergeCell ref="N3:U3"/>
    <mergeCell ref="B4:F5"/>
    <mergeCell ref="H4:V5"/>
  </mergeCells>
  <phoneticPr fontId="3"/>
  <conditionalFormatting sqref="H4:V6 H8:V14">
    <cfRule type="cellIs" dxfId="11" priority="2" operator="equal">
      <formula>""</formula>
    </cfRule>
  </conditionalFormatting>
  <conditionalFormatting sqref="H7">
    <cfRule type="cellIs" dxfId="10" priority="1" operator="equal">
      <formula>""</formula>
    </cfRule>
  </conditionalFormatting>
  <dataValidations count="1">
    <dataValidation type="list" allowBlank="1" showInputMessage="1" showErrorMessage="1" sqref="H7:V7" xr:uid="{01C986D5-4661-4570-9475-6C165A970CF4}">
      <formula1>$M$25:$M$27</formula1>
    </dataValidation>
  </dataValidations>
  <printOptions horizontalCentered="1" verticalCentered="1"/>
  <pageMargins left="0.19685039370078741" right="0.19685039370078741" top="0" bottom="0" header="0" footer="0"/>
  <pageSetup paperSize="9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37A22-C26E-473E-AFA2-BAF8C1694177}">
  <dimension ref="B1:W32"/>
  <sheetViews>
    <sheetView showGridLines="0" view="pageBreakPreview" zoomScale="90" zoomScaleNormal="100" zoomScaleSheetLayoutView="90" workbookViewId="0">
      <selection activeCell="AE9" sqref="AE9"/>
    </sheetView>
  </sheetViews>
  <sheetFormatPr defaultColWidth="3.5" defaultRowHeight="17.100000000000001" customHeight="1" x14ac:dyDescent="0.4"/>
  <cols>
    <col min="1" max="1" width="1.625" style="1" customWidth="1"/>
    <col min="2" max="5" width="5.125" style="1" customWidth="1"/>
    <col min="6" max="6" width="10.625" style="1" customWidth="1"/>
    <col min="7" max="11" width="3.5" style="1"/>
    <col min="12" max="12" width="5.625" style="1" customWidth="1"/>
    <col min="13" max="20" width="3.5" style="1"/>
    <col min="21" max="21" width="21.375" style="1" customWidth="1"/>
    <col min="22" max="22" width="2.125" style="1" customWidth="1"/>
    <col min="23" max="16384" width="3.5" style="1"/>
  </cols>
  <sheetData>
    <row r="1" spans="2:21" ht="6.75" customHeight="1" thickBot="1" x14ac:dyDescent="0.45"/>
    <row r="2" spans="2:21" ht="57" customHeight="1" thickBot="1" x14ac:dyDescent="0.45">
      <c r="B2" s="17" t="s">
        <v>7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9"/>
    </row>
    <row r="3" spans="2:21" ht="33" customHeight="1" thickBot="1" x14ac:dyDescent="0.45">
      <c r="B3" s="2"/>
      <c r="C3" s="20"/>
      <c r="D3" s="20"/>
      <c r="E3" s="20"/>
      <c r="F3" s="20"/>
      <c r="G3" s="21"/>
      <c r="H3" s="21"/>
      <c r="I3" s="21"/>
      <c r="J3" s="21"/>
      <c r="K3" s="3"/>
      <c r="L3" s="3"/>
      <c r="M3" s="22" t="s">
        <v>0</v>
      </c>
      <c r="N3" s="22"/>
      <c r="O3" s="22"/>
      <c r="P3" s="22"/>
      <c r="Q3" s="22"/>
      <c r="R3" s="22"/>
      <c r="S3" s="22"/>
      <c r="T3" s="22"/>
      <c r="U3" s="4"/>
    </row>
    <row r="4" spans="2:21" ht="20.100000000000001" customHeight="1" x14ac:dyDescent="0.4">
      <c r="B4" s="23" t="s">
        <v>9</v>
      </c>
      <c r="C4" s="24"/>
      <c r="D4" s="24"/>
      <c r="E4" s="24"/>
      <c r="F4" s="24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8"/>
    </row>
    <row r="5" spans="2:21" ht="20.100000000000001" customHeight="1" x14ac:dyDescent="0.4">
      <c r="B5" s="25"/>
      <c r="C5" s="26"/>
      <c r="D5" s="26"/>
      <c r="E5" s="26"/>
      <c r="F5" s="26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6"/>
    </row>
    <row r="6" spans="2:21" ht="39.950000000000003" customHeight="1" x14ac:dyDescent="0.4">
      <c r="B6" s="34" t="s">
        <v>10</v>
      </c>
      <c r="C6" s="35"/>
      <c r="D6" s="35"/>
      <c r="E6" s="35"/>
      <c r="F6" s="36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6"/>
    </row>
    <row r="7" spans="2:21" ht="39.950000000000003" customHeight="1" x14ac:dyDescent="0.4">
      <c r="B7" s="34" t="s">
        <v>14</v>
      </c>
      <c r="C7" s="35"/>
      <c r="D7" s="35"/>
      <c r="E7" s="35"/>
      <c r="F7" s="36"/>
      <c r="G7" s="31" t="s">
        <v>28</v>
      </c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3"/>
    </row>
    <row r="8" spans="2:21" ht="39.950000000000003" customHeight="1" x14ac:dyDescent="0.4">
      <c r="B8" s="34" t="s">
        <v>18</v>
      </c>
      <c r="C8" s="35"/>
      <c r="D8" s="35"/>
      <c r="E8" s="35"/>
      <c r="F8" s="36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8"/>
    </row>
    <row r="9" spans="2:21" ht="39.950000000000003" customHeight="1" x14ac:dyDescent="0.4">
      <c r="B9" s="34" t="s">
        <v>11</v>
      </c>
      <c r="C9" s="35"/>
      <c r="D9" s="35"/>
      <c r="E9" s="35"/>
      <c r="F9" s="35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39"/>
    </row>
    <row r="10" spans="2:21" ht="39.950000000000003" customHeight="1" x14ac:dyDescent="0.4">
      <c r="B10" s="34" t="s">
        <v>5</v>
      </c>
      <c r="C10" s="35"/>
      <c r="D10" s="35"/>
      <c r="E10" s="35"/>
      <c r="F10" s="35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39"/>
    </row>
    <row r="11" spans="2:21" ht="39.950000000000003" customHeight="1" x14ac:dyDescent="0.4">
      <c r="B11" s="34" t="s">
        <v>13</v>
      </c>
      <c r="C11" s="35"/>
      <c r="D11" s="35"/>
      <c r="E11" s="35"/>
      <c r="F11" s="35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39"/>
    </row>
    <row r="12" spans="2:21" ht="39.950000000000003" customHeight="1" x14ac:dyDescent="0.4">
      <c r="B12" s="34" t="s">
        <v>6</v>
      </c>
      <c r="C12" s="35"/>
      <c r="D12" s="35"/>
      <c r="E12" s="35"/>
      <c r="F12" s="35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1"/>
    </row>
    <row r="13" spans="2:21" ht="39.950000000000003" customHeight="1" x14ac:dyDescent="0.4">
      <c r="B13" s="42" t="s">
        <v>19</v>
      </c>
      <c r="C13" s="43"/>
      <c r="D13" s="43"/>
      <c r="E13" s="43"/>
      <c r="F13" s="44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6"/>
    </row>
    <row r="14" spans="2:21" ht="51" customHeight="1" x14ac:dyDescent="0.4">
      <c r="B14" s="42" t="s">
        <v>20</v>
      </c>
      <c r="C14" s="43"/>
      <c r="D14" s="43"/>
      <c r="E14" s="43"/>
      <c r="F14" s="44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6"/>
    </row>
    <row r="15" spans="2:21" ht="39.950000000000003" customHeight="1" x14ac:dyDescent="0.4">
      <c r="B15" s="42" t="s">
        <v>12</v>
      </c>
      <c r="C15" s="43"/>
      <c r="D15" s="43"/>
      <c r="E15" s="43"/>
      <c r="F15" s="44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1"/>
    </row>
    <row r="16" spans="2:21" ht="6.95" customHeight="1" x14ac:dyDescent="0.4">
      <c r="B16" s="62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4"/>
    </row>
    <row r="17" spans="2:23" ht="30" customHeight="1" x14ac:dyDescent="0.4">
      <c r="B17" s="65" t="s">
        <v>21</v>
      </c>
      <c r="C17" s="66"/>
      <c r="D17" s="66"/>
      <c r="E17" s="66"/>
      <c r="F17" s="67"/>
      <c r="G17" s="47"/>
      <c r="H17" s="66"/>
      <c r="I17" s="66"/>
      <c r="J17" s="66"/>
      <c r="K17" s="67"/>
      <c r="L17" s="73" t="s">
        <v>2</v>
      </c>
      <c r="M17" s="89" t="str">
        <f>IF(G7=G25,H17*3500,IF(G7=G26,H17*5500,""))</f>
        <v/>
      </c>
      <c r="N17" s="90"/>
      <c r="O17" s="90"/>
      <c r="P17" s="90"/>
      <c r="Q17" s="90"/>
      <c r="R17" s="90"/>
      <c r="S17" s="90"/>
      <c r="T17" s="90"/>
      <c r="U17" s="91"/>
    </row>
    <row r="18" spans="2:23" ht="30" customHeight="1" thickBot="1" x14ac:dyDescent="0.45">
      <c r="B18" s="68"/>
      <c r="C18" s="69"/>
      <c r="D18" s="69"/>
      <c r="E18" s="69"/>
      <c r="F18" s="70"/>
      <c r="G18" s="49"/>
      <c r="H18" s="69"/>
      <c r="I18" s="69"/>
      <c r="J18" s="69"/>
      <c r="K18" s="70"/>
      <c r="L18" s="74"/>
      <c r="M18" s="92"/>
      <c r="N18" s="93"/>
      <c r="O18" s="93"/>
      <c r="P18" s="93"/>
      <c r="Q18" s="93"/>
      <c r="R18" s="93"/>
      <c r="S18" s="93"/>
      <c r="T18" s="93"/>
      <c r="U18" s="94"/>
    </row>
    <row r="19" spans="2:23" ht="9.9499999999999993" customHeight="1" thickBot="1" x14ac:dyDescent="0.45">
      <c r="B19" s="10"/>
      <c r="C19" s="10"/>
      <c r="D19" s="10"/>
      <c r="E19" s="10"/>
      <c r="F19" s="10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2:23" ht="17.100000000000001" customHeight="1" x14ac:dyDescent="0.4">
      <c r="B20" s="51" t="s">
        <v>8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2"/>
    </row>
    <row r="21" spans="2:23" ht="17.100000000000001" customHeight="1" x14ac:dyDescent="0.4">
      <c r="B21" s="83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5"/>
      <c r="V21" s="10"/>
    </row>
    <row r="22" spans="2:23" ht="53.25" customHeight="1" thickBot="1" x14ac:dyDescent="0.45">
      <c r="B22" s="86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8"/>
      <c r="V22" s="10"/>
    </row>
    <row r="23" spans="2:23" ht="17.100000000000001" customHeight="1" x14ac:dyDescent="0.4">
      <c r="B23" s="10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9"/>
    </row>
    <row r="24" spans="2:23" ht="17.100000000000001" customHeight="1" x14ac:dyDescent="0.4">
      <c r="B24" s="10"/>
      <c r="C24" s="3"/>
      <c r="D24" s="10"/>
      <c r="E24" s="3"/>
      <c r="F24" s="3"/>
      <c r="G24" s="11"/>
      <c r="H24" s="3"/>
      <c r="I24" s="3"/>
      <c r="J24" s="3"/>
      <c r="K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9"/>
    </row>
    <row r="25" spans="2:23" ht="17.100000000000001" customHeight="1" x14ac:dyDescent="0.4">
      <c r="B25" s="10"/>
      <c r="C25" s="3"/>
      <c r="D25" s="10"/>
      <c r="E25" s="3"/>
      <c r="F25" s="3"/>
      <c r="G25" s="12"/>
      <c r="H25" s="3"/>
      <c r="I25" s="3"/>
      <c r="J25" s="3"/>
      <c r="K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9"/>
    </row>
    <row r="26" spans="2:23" ht="17.100000000000001" customHeight="1" x14ac:dyDescent="0.4">
      <c r="B26" s="10"/>
      <c r="C26" s="3"/>
      <c r="D26" s="10"/>
      <c r="E26" s="3"/>
      <c r="F26" s="3"/>
      <c r="G26" s="12"/>
      <c r="H26" s="3"/>
      <c r="I26" s="3"/>
      <c r="J26" s="3"/>
      <c r="K26" s="3"/>
      <c r="M26" s="3"/>
      <c r="N26" s="3"/>
      <c r="O26" s="3"/>
      <c r="P26" s="3"/>
      <c r="Q26" s="3"/>
      <c r="R26" s="3"/>
      <c r="S26" s="3"/>
      <c r="T26" s="3"/>
      <c r="V26" s="3"/>
      <c r="W26" s="9"/>
    </row>
    <row r="27" spans="2:23" ht="17.100000000000001" customHeight="1" x14ac:dyDescent="0.4">
      <c r="B27" s="10"/>
      <c r="C27" s="3"/>
      <c r="D27" s="3"/>
      <c r="E27" s="3"/>
      <c r="F27" s="3"/>
      <c r="G27" s="3"/>
      <c r="H27" s="3"/>
      <c r="I27" s="3"/>
      <c r="J27" s="3"/>
      <c r="K27" s="3"/>
      <c r="L27" s="12"/>
      <c r="M27" s="3"/>
      <c r="N27" s="3"/>
      <c r="O27" s="3"/>
      <c r="P27" s="3"/>
      <c r="Q27" s="3"/>
      <c r="R27" s="3"/>
      <c r="S27" s="3"/>
      <c r="T27" s="3"/>
      <c r="V27" s="3"/>
      <c r="W27" s="9"/>
    </row>
    <row r="28" spans="2:23" ht="17.100000000000001" customHeight="1" x14ac:dyDescent="0.4">
      <c r="B28" s="10"/>
      <c r="C28" s="3"/>
      <c r="D28" s="10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V28" s="3"/>
      <c r="W28" s="9"/>
    </row>
    <row r="29" spans="2:23" ht="17.100000000000001" customHeight="1" x14ac:dyDescent="0.4">
      <c r="B29" s="10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V29" s="3"/>
      <c r="W29" s="9"/>
    </row>
    <row r="30" spans="2:23" ht="17.100000000000001" customHeight="1" x14ac:dyDescent="0.4">
      <c r="B30" s="10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V30" s="3"/>
      <c r="W30" s="9"/>
    </row>
    <row r="31" spans="2:23" ht="17.100000000000001" customHeight="1" x14ac:dyDescent="0.4">
      <c r="B31" s="10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V31" s="3"/>
      <c r="W31" s="9"/>
    </row>
    <row r="32" spans="2:23" ht="17.100000000000001" customHeight="1" x14ac:dyDescent="0.4"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V32" s="9"/>
      <c r="W32" s="9"/>
    </row>
  </sheetData>
  <mergeCells count="32">
    <mergeCell ref="G6:U6"/>
    <mergeCell ref="G7:U7"/>
    <mergeCell ref="G8:U8"/>
    <mergeCell ref="B2:U2"/>
    <mergeCell ref="C3:F3"/>
    <mergeCell ref="G3:J3"/>
    <mergeCell ref="M3:T3"/>
    <mergeCell ref="B4:F5"/>
    <mergeCell ref="G4:U5"/>
    <mergeCell ref="G14:U14"/>
    <mergeCell ref="B9:F9"/>
    <mergeCell ref="G9:U9"/>
    <mergeCell ref="B10:F10"/>
    <mergeCell ref="G10:U10"/>
    <mergeCell ref="B11:F11"/>
    <mergeCell ref="G11:U11"/>
    <mergeCell ref="B20:U22"/>
    <mergeCell ref="M17:U18"/>
    <mergeCell ref="G17:K18"/>
    <mergeCell ref="B6:F6"/>
    <mergeCell ref="B7:F7"/>
    <mergeCell ref="B8:F8"/>
    <mergeCell ref="B13:F13"/>
    <mergeCell ref="B14:F14"/>
    <mergeCell ref="B15:F15"/>
    <mergeCell ref="B16:U16"/>
    <mergeCell ref="B17:F18"/>
    <mergeCell ref="G15:U15"/>
    <mergeCell ref="L17:L18"/>
    <mergeCell ref="B12:F12"/>
    <mergeCell ref="G12:U12"/>
    <mergeCell ref="G13:U13"/>
  </mergeCells>
  <phoneticPr fontId="3"/>
  <printOptions horizontalCentered="1" verticalCentered="1"/>
  <pageMargins left="0.19685039370078741" right="0.19685039370078741" top="0" bottom="0" header="0" footer="0"/>
  <pageSetup paperSize="9" scale="85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form</vt:lpstr>
      <vt:lpstr>form（4月1日以降の宿泊）</vt:lpstr>
      <vt:lpstr>PDF用</vt:lpstr>
      <vt:lpstr>PDF用!Print_Area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増田　恵利佳</dc:creator>
  <cp:lastModifiedBy>増田　恵利佳</cp:lastModifiedBy>
  <cp:lastPrinted>2023-03-01T05:10:21Z</cp:lastPrinted>
  <dcterms:created xsi:type="dcterms:W3CDTF">2022-12-08T02:09:23Z</dcterms:created>
  <dcterms:modified xsi:type="dcterms:W3CDTF">2023-03-01T05:12:23Z</dcterms:modified>
</cp:coreProperties>
</file>