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共同利用関係\2.0共同利用申請\2026年度\4.0 公募案内・各種様式など\5. HP用（各種様式）\"/>
    </mc:Choice>
  </mc:AlternateContent>
  <xr:revisionPtr revIDLastSave="0" documentId="13_ncr:1_{3A0386FC-5BC3-4F51-91BA-FB902AED0DCB}" xr6:coauthVersionLast="47" xr6:coauthVersionMax="47" xr10:uidLastSave="{00000000-0000-0000-0000-000000000000}"/>
  <workbookProtection lockStructure="1"/>
  <bookViews>
    <workbookView xWindow="-120" yWindow="-120" windowWidth="29040" windowHeight="15720" xr2:uid="{00000000-000D-0000-FFFF-FFFF00000000}"/>
  </bookViews>
  <sheets>
    <sheet name="申請書" sheetId="7" r:id="rId1"/>
    <sheet name="選択肢" sheetId="5" state="hidden" r:id="rId2"/>
    <sheet name="集計用" sheetId="8" state="hidden" r:id="rId3"/>
  </sheets>
  <definedNames>
    <definedName name="_xlnm.Print_Area" localSheetId="0">申請書!$A$1:$K$155</definedName>
  </definedNames>
  <calcPr calcId="191029"/>
</workbook>
</file>

<file path=xl/calcChain.xml><?xml version="1.0" encoding="utf-8"?>
<calcChain xmlns="http://schemas.openxmlformats.org/spreadsheetml/2006/main">
  <c r="B48" i="7" l="1"/>
  <c r="B44" i="7"/>
  <c r="B36" i="7"/>
  <c r="B33" i="7"/>
  <c r="B50" i="7"/>
  <c r="B12" i="7" l="1"/>
  <c r="B5" i="7"/>
  <c r="H94" i="7"/>
  <c r="O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J9" i="8"/>
  <c r="J8" i="8"/>
  <c r="J7" i="8"/>
  <c r="J6" i="8"/>
  <c r="D19" i="7"/>
  <c r="B62" i="7" l="1"/>
  <c r="AD5" i="8" l="1"/>
  <c r="AC5" i="8"/>
  <c r="AB5" i="8"/>
  <c r="AA5" i="8"/>
  <c r="Z5" i="8"/>
  <c r="Y5" i="8"/>
  <c r="X5" i="8"/>
  <c r="W5" i="8"/>
  <c r="V5" i="8"/>
  <c r="U5" i="8"/>
  <c r="T5" i="8"/>
  <c r="S5" i="8"/>
  <c r="R5" i="8"/>
  <c r="Q5" i="8"/>
  <c r="P5" i="8"/>
  <c r="N5" i="8"/>
  <c r="M5" i="8"/>
  <c r="L5" i="8"/>
  <c r="K5" i="8"/>
  <c r="J5" i="8"/>
  <c r="I5" i="8"/>
  <c r="H5" i="8"/>
  <c r="G5" i="8"/>
  <c r="F5" i="8"/>
  <c r="E5" i="8"/>
  <c r="D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7" i="8"/>
  <c r="P6"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6"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B5" i="8"/>
  <c r="I94" i="7"/>
  <c r="J94" i="7"/>
  <c r="B35" i="7"/>
  <c r="E94" i="7"/>
  <c r="D94" i="7"/>
  <c r="B4" i="7"/>
  <c r="A95" i="7"/>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C94" i="7"/>
  <c r="B94" i="7"/>
  <c r="F144" i="7"/>
  <c r="AE5" i="8" s="1"/>
</calcChain>
</file>

<file path=xl/sharedStrings.xml><?xml version="1.0" encoding="utf-8"?>
<sst xmlns="http://schemas.openxmlformats.org/spreadsheetml/2006/main" count="207" uniqueCount="141">
  <si>
    <t>記</t>
    <phoneticPr fontId="1"/>
  </si>
  <si>
    <t>職名／Job title</t>
    <rPh sb="0" eb="2">
      <t>ショクメイ</t>
    </rPh>
    <phoneticPr fontId="1"/>
  </si>
  <si>
    <t>白地の枠に記入のこと</t>
    <rPh sb="0" eb="1">
      <t>シロ</t>
    </rPh>
    <rPh sb="1" eb="2">
      <t>ジ</t>
    </rPh>
    <rPh sb="3" eb="4">
      <t>ワク</t>
    </rPh>
    <rPh sb="5" eb="7">
      <t>キニュウ</t>
    </rPh>
    <phoneticPr fontId="1"/>
  </si>
  <si>
    <t>Fill in the white cell</t>
    <phoneticPr fontId="1"/>
  </si>
  <si>
    <t>　※記入欄が不足する場合は適宜行を追加してください。／Add columns accordingly</t>
    <phoneticPr fontId="1"/>
  </si>
  <si>
    <t>新規／New</t>
    <rPh sb="0" eb="2">
      <t>シンキ</t>
    </rPh>
    <phoneticPr fontId="1"/>
  </si>
  <si>
    <t>継続／Continued</t>
    <rPh sb="0" eb="2">
      <t>ケイゾク</t>
    </rPh>
    <phoneticPr fontId="1"/>
  </si>
  <si>
    <t>所属機関名／Affiliation Name</t>
    <rPh sb="4" eb="5">
      <t>メイ</t>
    </rPh>
    <phoneticPr fontId="1"/>
  </si>
  <si>
    <t>職名／Job Title</t>
    <rPh sb="0" eb="2">
      <t>ショクメイ</t>
    </rPh>
    <phoneticPr fontId="1"/>
  </si>
  <si>
    <t>Name（English）</t>
    <phoneticPr fontId="1"/>
  </si>
  <si>
    <t>共同研究集会</t>
    <rPh sb="0" eb="6">
      <t>キョウドウケンキュウシュウカイ</t>
    </rPh>
    <phoneticPr fontId="1"/>
  </si>
  <si>
    <t>はい／Yes</t>
    <phoneticPr fontId="1"/>
  </si>
  <si>
    <t>いいえ／No</t>
    <phoneticPr fontId="1"/>
  </si>
  <si>
    <t>メールアドレス／Email Address</t>
    <phoneticPr fontId="1"/>
  </si>
  <si>
    <t xml:space="preserve">部局名／Department </t>
    <phoneticPr fontId="1"/>
  </si>
  <si>
    <t>共同利用登録</t>
    <rPh sb="0" eb="6">
      <t>キョウドウリヨウトウロク</t>
    </rPh>
    <phoneticPr fontId="1"/>
  </si>
  <si>
    <t>一般研究１</t>
    <rPh sb="0" eb="4">
      <t>イッパンケンキュウ</t>
    </rPh>
    <phoneticPr fontId="1"/>
  </si>
  <si>
    <t>一般研究２</t>
    <rPh sb="0" eb="4">
      <t>イッパンケンキュウ</t>
    </rPh>
    <phoneticPr fontId="1"/>
  </si>
  <si>
    <t>重点型研究</t>
    <rPh sb="0" eb="3">
      <t>ジュウテンガタ</t>
    </rPh>
    <rPh sb="3" eb="5">
      <t>ケンキュウ</t>
    </rPh>
    <phoneticPr fontId="1"/>
  </si>
  <si>
    <t>1 統計数学分野／Statistical Mathematics</t>
  </si>
  <si>
    <t>2 情報科学分野／Information Science</t>
  </si>
  <si>
    <t>3 生物科学分野／Biological Science</t>
  </si>
  <si>
    <t>4 物理科学分野／Physical Science</t>
  </si>
  <si>
    <t>5 工学分野／Engineering</t>
  </si>
  <si>
    <t>6 人文科学分野／Human Science</t>
  </si>
  <si>
    <t>7 社会科学分野／Social Science</t>
  </si>
  <si>
    <t>8 環境科学分野／Environmental Science</t>
  </si>
  <si>
    <t>9 その他／Others</t>
  </si>
  <si>
    <t>統計数理研究所</t>
    <rPh sb="0" eb="7">
      <t>トウケイスウリケンキュウショ</t>
    </rPh>
    <phoneticPr fontId="1"/>
  </si>
  <si>
    <t>大学共同利用機関法人情報・システム研究機構　統計数理研究所長　殿</t>
    <rPh sb="22" eb="30">
      <t>トウケイスウリケンキュウショチョウ</t>
    </rPh>
    <phoneticPr fontId="1"/>
  </si>
  <si>
    <t>To: The Director, The Institute of Statistical Mathematics, Research Organization of Information and Systems</t>
    <phoneticPr fontId="1"/>
  </si>
  <si>
    <t>継続３年超の場合の理由／
reason for over 3 years</t>
    <rPh sb="0" eb="2">
      <t>ケイゾク</t>
    </rPh>
    <rPh sb="3" eb="5">
      <t>ネンチョウ</t>
    </rPh>
    <rPh sb="6" eb="8">
      <t>バアイ</t>
    </rPh>
    <rPh sb="9" eb="11">
      <t>リユウ</t>
    </rPh>
    <phoneticPr fontId="1"/>
  </si>
  <si>
    <t>部局名／Department</t>
    <rPh sb="0" eb="2">
      <t>ブキョク</t>
    </rPh>
    <rPh sb="2" eb="3">
      <t>メイ</t>
    </rPh>
    <phoneticPr fontId="1"/>
  </si>
  <si>
    <t>所属機関名／Affiliation Name</t>
    <rPh sb="0" eb="2">
      <t>ショゾク</t>
    </rPh>
    <rPh sb="2" eb="4">
      <t>キカン</t>
    </rPh>
    <rPh sb="4" eb="5">
      <t>メイ</t>
    </rPh>
    <phoneticPr fontId="1"/>
  </si>
  <si>
    <r>
      <t xml:space="preserve">旅費の内容
</t>
    </r>
    <r>
      <rPr>
        <sz val="10"/>
        <color rgb="FFFF0000"/>
        <rFont val="Meiryo UI"/>
        <family val="3"/>
        <charset val="128"/>
      </rPr>
      <t>※旅費申請が必要な場合のみ
経路・回数等を記載</t>
    </r>
    <rPh sb="0" eb="2">
      <t>リョヒ</t>
    </rPh>
    <rPh sb="3" eb="5">
      <t>ナイヨウ</t>
    </rPh>
    <rPh sb="7" eb="11">
      <t>リョヒシンセイ</t>
    </rPh>
    <rPh sb="12" eb="14">
      <t>ヒツヨウ</t>
    </rPh>
    <rPh sb="15" eb="17">
      <t>バアイ</t>
    </rPh>
    <rPh sb="20" eb="22">
      <t>ケイロ</t>
    </rPh>
    <rPh sb="23" eb="25">
      <t>カイスウ</t>
    </rPh>
    <rPh sb="25" eb="26">
      <t>トウ</t>
    </rPh>
    <rPh sb="27" eb="29">
      <t>キサイ</t>
    </rPh>
    <phoneticPr fontId="1"/>
  </si>
  <si>
    <t>女性</t>
    <rPh sb="0" eb="2">
      <t>ジョセイ</t>
    </rPh>
    <phoneticPr fontId="29"/>
  </si>
  <si>
    <t>男性</t>
    <rPh sb="0" eb="2">
      <t>ダンセイ</t>
    </rPh>
    <phoneticPr fontId="29"/>
  </si>
  <si>
    <t>回答しない</t>
    <rPh sb="0" eb="2">
      <t>カイトウ</t>
    </rPh>
    <phoneticPr fontId="29"/>
  </si>
  <si>
    <t>申請者（研究代表者）／Name of the Applicant</t>
    <phoneticPr fontId="1"/>
  </si>
  <si>
    <t>研究参加者・所要経費／Research participant・Budget Request</t>
    <rPh sb="0" eb="5">
      <t>ケンキュウサンカシャ</t>
    </rPh>
    <rPh sb="6" eb="10">
      <t>ショヨウケイヒ</t>
    </rPh>
    <phoneticPr fontId="1"/>
  </si>
  <si>
    <t>　※記入欄が不足する場合は適宜行を追加してください。／Add columns accordingly</t>
  </si>
  <si>
    <t>使用しない</t>
    <rPh sb="0" eb="2">
      <t>シヨウ</t>
    </rPh>
    <phoneticPr fontId="1"/>
  </si>
  <si>
    <t>研究目的・計画と所要経費との関係</t>
  </si>
  <si>
    <t>氏名／Name</t>
    <rPh sb="0" eb="2">
      <t>シメイ</t>
    </rPh>
    <phoneticPr fontId="29"/>
  </si>
  <si>
    <t>所属機関／Affiliation</t>
    <rPh sb="0" eb="4">
      <t>ショゾクキカン</t>
    </rPh>
    <phoneticPr fontId="29"/>
  </si>
  <si>
    <t>部局／Department</t>
    <rPh sb="0" eb="2">
      <t>ブキョク</t>
    </rPh>
    <phoneticPr fontId="29"/>
  </si>
  <si>
    <t>職名／Job title</t>
    <rPh sb="0" eb="2">
      <t>ショクメイ</t>
    </rPh>
    <phoneticPr fontId="29"/>
  </si>
  <si>
    <t>メールアドレス／E-mail</t>
  </si>
  <si>
    <r>
      <t xml:space="preserve">　 性別／ Gender
</t>
    </r>
    <r>
      <rPr>
        <sz val="10"/>
        <color rgb="FFFF0000"/>
        <rFont val="Meiryo UI"/>
        <family val="3"/>
        <charset val="128"/>
      </rPr>
      <t>※リストから選択</t>
    </r>
    <rPh sb="2" eb="4">
      <t>セイベツ</t>
    </rPh>
    <phoneticPr fontId="29"/>
  </si>
  <si>
    <t>年齢／Age</t>
    <rPh sb="0" eb="2">
      <t>ネンレイ</t>
    </rPh>
    <phoneticPr fontId="29"/>
  </si>
  <si>
    <t>研究種別</t>
    <rPh sb="0" eb="4">
      <t>ケンキュウシュベツ</t>
    </rPh>
    <phoneticPr fontId="29"/>
  </si>
  <si>
    <t>課題番号</t>
    <rPh sb="0" eb="4">
      <t>カダイバンゴウ</t>
    </rPh>
    <phoneticPr fontId="29"/>
  </si>
  <si>
    <t>主要研究分野分類</t>
    <rPh sb="0" eb="6">
      <t>シュヨウケンキュウブンヤ</t>
    </rPh>
    <rPh sb="6" eb="8">
      <t>ブンルイ</t>
    </rPh>
    <phoneticPr fontId="29"/>
  </si>
  <si>
    <t>重点テーマ名</t>
    <rPh sb="0" eb="2">
      <t>ジュウテン</t>
    </rPh>
    <rPh sb="5" eb="6">
      <t>メイ</t>
    </rPh>
    <phoneticPr fontId="29"/>
  </si>
  <si>
    <t>旅費金額</t>
    <rPh sb="0" eb="4">
      <t>リョヒキンガク</t>
    </rPh>
    <phoneticPr fontId="29"/>
  </si>
  <si>
    <t>新規／継続</t>
    <rPh sb="0" eb="2">
      <t>シンキ</t>
    </rPh>
    <rPh sb="3" eb="5">
      <t>ケイゾク</t>
    </rPh>
    <phoneticPr fontId="29"/>
  </si>
  <si>
    <t>研究初年度</t>
    <rPh sb="0" eb="5">
      <t>ケンキュウショネンド</t>
    </rPh>
    <phoneticPr fontId="30"/>
  </si>
  <si>
    <t>研究概要・目的</t>
    <rPh sb="0" eb="4">
      <t>ケンキュウガイヨウ</t>
    </rPh>
    <rPh sb="5" eb="7">
      <t>モクテキ</t>
    </rPh>
    <phoneticPr fontId="30"/>
  </si>
  <si>
    <t>研究計画</t>
    <rPh sb="0" eb="4">
      <t>ケンキュウケイカク</t>
    </rPh>
    <phoneticPr fontId="30"/>
  </si>
  <si>
    <t>研究経過・実績</t>
    <rPh sb="0" eb="4">
      <t>ケンキュウケイカ</t>
    </rPh>
    <rPh sb="5" eb="7">
      <t>ジッセキ</t>
    </rPh>
    <phoneticPr fontId="30"/>
  </si>
  <si>
    <t>課題名（和名）</t>
    <rPh sb="0" eb="3">
      <t>カダイメイ</t>
    </rPh>
    <rPh sb="4" eb="6">
      <t>ワメイ</t>
    </rPh>
    <phoneticPr fontId="29"/>
  </si>
  <si>
    <t>課題名（英名）</t>
    <rPh sb="0" eb="3">
      <t>カダイメイ</t>
    </rPh>
    <rPh sb="4" eb="6">
      <t>エイメイ</t>
    </rPh>
    <phoneticPr fontId="29"/>
  </si>
  <si>
    <t>旅費の内容</t>
    <rPh sb="0" eb="2">
      <t>リョヒ</t>
    </rPh>
    <rPh sb="3" eb="5">
      <t>ナイヨウ</t>
    </rPh>
    <phoneticPr fontId="30"/>
  </si>
  <si>
    <t>集会予定日</t>
    <rPh sb="0" eb="5">
      <t>シュウカイヨテイビ</t>
    </rPh>
    <phoneticPr fontId="30"/>
  </si>
  <si>
    <t>集会場所</t>
    <rPh sb="0" eb="4">
      <t>シュウカイバショ</t>
    </rPh>
    <phoneticPr fontId="30"/>
  </si>
  <si>
    <t>統数研でない理由</t>
    <rPh sb="0" eb="3">
      <t>トウスウケン</t>
    </rPh>
    <rPh sb="6" eb="8">
      <t>リユウ</t>
    </rPh>
    <phoneticPr fontId="30"/>
  </si>
  <si>
    <t>所属機関類別</t>
    <rPh sb="0" eb="4">
      <t>ショゾクキカン</t>
    </rPh>
    <rPh sb="4" eb="6">
      <t>ルイベツ</t>
    </rPh>
    <phoneticPr fontId="30"/>
  </si>
  <si>
    <t>研究代表者</t>
  </si>
  <si>
    <t>3年超の理由</t>
    <rPh sb="1" eb="3">
      <t>ネンチョウ</t>
    </rPh>
    <rPh sb="4" eb="6">
      <t>リユウ</t>
    </rPh>
    <phoneticPr fontId="30"/>
  </si>
  <si>
    <t>円</t>
    <rPh sb="0" eb="1">
      <t>エン</t>
    </rPh>
    <phoneticPr fontId="1"/>
  </si>
  <si>
    <t>35歳以下</t>
    <rPh sb="2" eb="5">
      <t>サイイカ</t>
    </rPh>
    <phoneticPr fontId="29"/>
  </si>
  <si>
    <t>その他</t>
    <rPh sb="2" eb="3">
      <t>タ</t>
    </rPh>
    <phoneticPr fontId="29"/>
  </si>
  <si>
    <t>36歳～40歳未満</t>
    <rPh sb="2" eb="3">
      <t>サイ</t>
    </rPh>
    <rPh sb="6" eb="9">
      <t>サイミマン</t>
    </rPh>
    <phoneticPr fontId="29"/>
  </si>
  <si>
    <t>研究者区分</t>
    <rPh sb="0" eb="3">
      <t>ケンキュウシャ</t>
    </rPh>
    <rPh sb="3" eb="5">
      <t>クブン</t>
    </rPh>
    <phoneticPr fontId="30"/>
  </si>
  <si>
    <t>研究代表者</t>
    <rPh sb="0" eb="5">
      <t>ケンキュウダイヒョウシャ</t>
    </rPh>
    <phoneticPr fontId="30"/>
  </si>
  <si>
    <t>氏名(カナ）／Name</t>
  </si>
  <si>
    <r>
      <t>　</t>
    </r>
    <r>
      <rPr>
        <sz val="10"/>
        <rFont val="Meiryo UI"/>
        <family val="3"/>
        <charset val="128"/>
      </rPr>
      <t>※所内受入教員については記載不要ですが、</t>
    </r>
    <r>
      <rPr>
        <u/>
        <sz val="10"/>
        <color rgb="FFFF0000"/>
        <rFont val="Meiryo UI"/>
        <family val="3"/>
        <charset val="128"/>
      </rPr>
      <t>所内受入教員が共同研究者も兼ねる場合は記載してください。</t>
    </r>
    <rPh sb="2" eb="4">
      <t>ショナイ</t>
    </rPh>
    <rPh sb="4" eb="6">
      <t>ウケイ</t>
    </rPh>
    <rPh sb="6" eb="8">
      <t>キョウイン</t>
    </rPh>
    <rPh sb="13" eb="17">
      <t>キサイフヨウ</t>
    </rPh>
    <rPh sb="21" eb="23">
      <t>ショナイ</t>
    </rPh>
    <rPh sb="23" eb="27">
      <t>ウケイレキョウイン</t>
    </rPh>
    <rPh sb="28" eb="33">
      <t>キョウドウケンキュウシャ</t>
    </rPh>
    <rPh sb="34" eb="35">
      <t>カ</t>
    </rPh>
    <rPh sb="37" eb="39">
      <t>バアイ</t>
    </rPh>
    <rPh sb="40" eb="42">
      <t>キサイ</t>
    </rPh>
    <phoneticPr fontId="15"/>
  </si>
  <si>
    <r>
      <rPr>
        <sz val="11"/>
        <color theme="1"/>
        <rFont val="Meiryo UI"/>
        <family val="3"/>
        <charset val="128"/>
      </rPr>
      <t xml:space="preserve">主要研究分野分類／
</t>
    </r>
    <r>
      <rPr>
        <sz val="10"/>
        <color theme="1"/>
        <rFont val="Meiryo UI"/>
        <family val="3"/>
        <charset val="128"/>
      </rPr>
      <t>Major research field classification</t>
    </r>
    <r>
      <rPr>
        <sz val="11"/>
        <color theme="1"/>
        <rFont val="Meiryo UI"/>
        <family val="3"/>
        <charset val="128"/>
      </rPr>
      <t xml:space="preserve">　
</t>
    </r>
    <r>
      <rPr>
        <sz val="10"/>
        <color rgb="FFFF0000"/>
        <rFont val="Meiryo UI"/>
        <family val="3"/>
        <charset val="128"/>
      </rPr>
      <t>※リストから選択</t>
    </r>
    <rPh sb="0" eb="2">
      <t>シュヨウ</t>
    </rPh>
    <rPh sb="2" eb="4">
      <t>ケンキュウ</t>
    </rPh>
    <rPh sb="4" eb="6">
      <t>ブンヤ</t>
    </rPh>
    <rPh sb="6" eb="8">
      <t>ブンルイ</t>
    </rPh>
    <rPh sb="53" eb="55">
      <t>センタク</t>
    </rPh>
    <phoneticPr fontId="1"/>
  </si>
  <si>
    <r>
      <rPr>
        <sz val="11"/>
        <color theme="1"/>
        <rFont val="Meiryo UI"/>
        <family val="3"/>
        <charset val="128"/>
      </rPr>
      <t xml:space="preserve"> 性別／ Gender</t>
    </r>
    <r>
      <rPr>
        <sz val="10"/>
        <color theme="1"/>
        <rFont val="Meiryo UI"/>
        <family val="3"/>
        <charset val="128"/>
      </rPr>
      <t xml:space="preserve">
</t>
    </r>
    <r>
      <rPr>
        <sz val="10"/>
        <color rgb="FFFF0000"/>
        <rFont val="Meiryo UI"/>
        <family val="3"/>
        <charset val="128"/>
      </rPr>
      <t>※リストから選択</t>
    </r>
    <phoneticPr fontId="1"/>
  </si>
  <si>
    <r>
      <t xml:space="preserve"> </t>
    </r>
    <r>
      <rPr>
        <sz val="11"/>
        <color theme="1"/>
        <rFont val="Meiryo UI"/>
        <family val="3"/>
        <charset val="128"/>
      </rPr>
      <t>年齢／Age</t>
    </r>
    <r>
      <rPr>
        <sz val="10"/>
        <color theme="1"/>
        <rFont val="Meiryo UI"/>
        <family val="3"/>
        <charset val="128"/>
      </rPr>
      <t xml:space="preserve">
</t>
    </r>
    <r>
      <rPr>
        <sz val="10"/>
        <color rgb="FFFF0000"/>
        <rFont val="Meiryo UI"/>
        <family val="3"/>
        <charset val="128"/>
      </rPr>
      <t>※リストから選択</t>
    </r>
    <rPh sb="14" eb="16">
      <t>センタク</t>
    </rPh>
    <phoneticPr fontId="1"/>
  </si>
  <si>
    <r>
      <rPr>
        <sz val="11"/>
        <color rgb="FF000000"/>
        <rFont val="Meiryo UI"/>
        <family val="3"/>
        <charset val="128"/>
      </rPr>
      <t>継続の場合　研究初年度（西暦）</t>
    </r>
    <r>
      <rPr>
        <sz val="12"/>
        <color rgb="FF000000"/>
        <rFont val="Meiryo UI"/>
        <family val="3"/>
        <charset val="128"/>
      </rPr>
      <t xml:space="preserve">
</t>
    </r>
    <r>
      <rPr>
        <sz val="10"/>
        <color rgb="FFFF0000"/>
        <rFont val="Meiryo UI"/>
        <family val="3"/>
        <charset val="128"/>
      </rPr>
      <t>※半角数字のみ</t>
    </r>
    <rPh sb="0" eb="2">
      <t>ケイゾク</t>
    </rPh>
    <rPh sb="3" eb="5">
      <t>バアイ</t>
    </rPh>
    <rPh sb="6" eb="11">
      <t>ケンキュウショネンド</t>
    </rPh>
    <rPh sb="12" eb="14">
      <t>セイレキ</t>
    </rPh>
    <rPh sb="17" eb="19">
      <t>ハンカク</t>
    </rPh>
    <rPh sb="19" eb="21">
      <t>スウジ</t>
    </rPh>
    <phoneticPr fontId="1"/>
  </si>
  <si>
    <t>氏名(English）／Name</t>
    <phoneticPr fontId="30"/>
  </si>
  <si>
    <t>国際機関／Foreign Organization</t>
    <phoneticPr fontId="1"/>
  </si>
  <si>
    <t>国立大学／National University</t>
    <phoneticPr fontId="1"/>
  </si>
  <si>
    <t>公立大学／Public University</t>
    <phoneticPr fontId="1"/>
  </si>
  <si>
    <t>私立大学／Private University</t>
    <phoneticPr fontId="1"/>
  </si>
  <si>
    <t>高等専門学校／Technical College</t>
    <phoneticPr fontId="1"/>
  </si>
  <si>
    <t>大学共同利用機関法人／Inter-University Research Institute Corporation</t>
    <phoneticPr fontId="1"/>
  </si>
  <si>
    <t>短期大学／Junior College</t>
    <phoneticPr fontId="1"/>
  </si>
  <si>
    <t>研究機関／Research Institute</t>
    <phoneticPr fontId="1"/>
  </si>
  <si>
    <t>国立研究開発法人／National Research and Development Agency</t>
    <phoneticPr fontId="1"/>
  </si>
  <si>
    <t>公益財団法人／Public Interest Incorporated Foundation</t>
    <phoneticPr fontId="1"/>
  </si>
  <si>
    <t>一般財団法人／General Incorporated Foundation</t>
    <phoneticPr fontId="1"/>
  </si>
  <si>
    <t>独立行政法人／Independent Administrative Institution</t>
    <phoneticPr fontId="1"/>
  </si>
  <si>
    <t>地方独立行政法人／Local Incorporated Administrative Agency</t>
    <phoneticPr fontId="1"/>
  </si>
  <si>
    <t>特定非営利活動法人／Nonprofit Organization</t>
    <phoneticPr fontId="1"/>
  </si>
  <si>
    <t>医療法人／Medical Corporation</t>
    <phoneticPr fontId="1"/>
  </si>
  <si>
    <t>その他／Other</t>
    <phoneticPr fontId="1"/>
  </si>
  <si>
    <t>国際共同研究集会</t>
    <rPh sb="0" eb="2">
      <t>コクサイ</t>
    </rPh>
    <rPh sb="2" eb="4">
      <t>キョウドウ</t>
    </rPh>
    <rPh sb="4" eb="6">
      <t>ケンキュウ</t>
    </rPh>
    <rPh sb="6" eb="8">
      <t>シュウカイ</t>
    </rPh>
    <phoneticPr fontId="1"/>
  </si>
  <si>
    <t>　※2行目以降に参加する共同研究者全員を記載してください。（大学院生、国外研究機関に所属する研究者、企業及び行政組織に所属する方等も含みます）</t>
    <rPh sb="3" eb="5">
      <t>ギョウメ</t>
    </rPh>
    <rPh sb="5" eb="7">
      <t>イコウ</t>
    </rPh>
    <rPh sb="8" eb="10">
      <t>サンカ</t>
    </rPh>
    <rPh sb="12" eb="14">
      <t>キョウドウ</t>
    </rPh>
    <phoneticPr fontId="1"/>
  </si>
  <si>
    <t xml:space="preserve"> メールアドレス／Email Address</t>
    <phoneticPr fontId="1"/>
  </si>
  <si>
    <r>
      <t xml:space="preserve"> 性別／ Gender
</t>
    </r>
    <r>
      <rPr>
        <sz val="10"/>
        <color rgb="FFFF0000"/>
        <rFont val="Meiryo UI"/>
        <family val="3"/>
        <charset val="128"/>
      </rPr>
      <t>※リストから選択</t>
    </r>
    <phoneticPr fontId="1"/>
  </si>
  <si>
    <r>
      <t xml:space="preserve">年齢／Age
</t>
    </r>
    <r>
      <rPr>
        <sz val="10"/>
        <color rgb="FFFF0000"/>
        <rFont val="Meiryo UI"/>
        <family val="3"/>
        <charset val="128"/>
      </rPr>
      <t>※リストから選択</t>
    </r>
    <phoneticPr fontId="1"/>
  </si>
  <si>
    <r>
      <t xml:space="preserve"> ※</t>
    </r>
    <r>
      <rPr>
        <b/>
        <u/>
        <sz val="12"/>
        <color rgb="FFFF0000"/>
        <rFont val="Meiryo UI"/>
        <family val="3"/>
        <charset val="128"/>
      </rPr>
      <t>本人ならびに所属機関（大学院生の場合は担当指導教員）の当該共同研究への参加承諾を得たうえで記載してください。</t>
    </r>
    <r>
      <rPr>
        <sz val="10"/>
        <rFont val="Meiryo UI"/>
        <family val="3"/>
        <charset val="128"/>
      </rPr>
      <t>（共同研究者の承諾書の提出は不要です）</t>
    </r>
    <rPh sb="13" eb="17">
      <t>ダイガクインセイ</t>
    </rPh>
    <phoneticPr fontId="1"/>
  </si>
  <si>
    <r>
      <t>開催場所／</t>
    </r>
    <r>
      <rPr>
        <sz val="10"/>
        <color rgb="FF000000"/>
        <rFont val="Meiryo UI"/>
        <family val="3"/>
        <charset val="128"/>
      </rPr>
      <t>Venue</t>
    </r>
    <r>
      <rPr>
        <sz val="12"/>
        <color rgb="FF000000"/>
        <rFont val="Meiryo UI"/>
        <family val="3"/>
        <charset val="128"/>
      </rPr>
      <t xml:space="preserve">
</t>
    </r>
    <r>
      <rPr>
        <sz val="10"/>
        <color rgb="FFFF0000"/>
        <rFont val="Meiryo UI"/>
        <family val="3"/>
        <charset val="128"/>
      </rPr>
      <t>※原則として統計数理研究所</t>
    </r>
    <rPh sb="0" eb="4">
      <t>カイサイバショ</t>
    </rPh>
    <rPh sb="12" eb="14">
      <t>ゲンソク</t>
    </rPh>
    <rPh sb="17" eb="24">
      <t>トウケイスウリケンキュウショ</t>
    </rPh>
    <phoneticPr fontId="1"/>
  </si>
  <si>
    <r>
      <t>開催予定日／</t>
    </r>
    <r>
      <rPr>
        <sz val="10"/>
        <color rgb="FF000000"/>
        <rFont val="Meiryo UI"/>
        <family val="3"/>
        <charset val="128"/>
      </rPr>
      <t>Dates</t>
    </r>
    <rPh sb="0" eb="5">
      <t>カイサイヨテイビ</t>
    </rPh>
    <phoneticPr fontId="1"/>
  </si>
  <si>
    <r>
      <t xml:space="preserve">開催場所が統計数理研究所ではない場合
その理由／
</t>
    </r>
    <r>
      <rPr>
        <sz val="10"/>
        <color rgb="FF000000"/>
        <rFont val="Meiryo UI"/>
        <family val="3"/>
        <charset val="128"/>
      </rPr>
      <t>Reason of why the venue is not in ISM</t>
    </r>
    <rPh sb="0" eb="4">
      <t>カイサイバショ</t>
    </rPh>
    <rPh sb="5" eb="12">
      <t>トウケイスウリケンキュウショ</t>
    </rPh>
    <rPh sb="16" eb="18">
      <t>バアイ</t>
    </rPh>
    <rPh sb="21" eb="23">
      <t>リユウ</t>
    </rPh>
    <phoneticPr fontId="1"/>
  </si>
  <si>
    <r>
      <t xml:space="preserve">申請旅費総額（円）
</t>
    </r>
    <r>
      <rPr>
        <sz val="10"/>
        <color rgb="FFFF0000"/>
        <rFont val="Meiryo UI"/>
        <family val="3"/>
        <charset val="128"/>
      </rPr>
      <t>※旅費申請が
必要な場合
（半角数字）</t>
    </r>
    <rPh sb="0" eb="2">
      <t>シンセイ</t>
    </rPh>
    <rPh sb="2" eb="4">
      <t>リョヒ</t>
    </rPh>
    <rPh sb="4" eb="6">
      <t>ソウガク</t>
    </rPh>
    <rPh sb="7" eb="8">
      <t>エン</t>
    </rPh>
    <rPh sb="11" eb="15">
      <t>リョヒシンセイ</t>
    </rPh>
    <rPh sb="17" eb="19">
      <t>ヒツヨウ</t>
    </rPh>
    <rPh sb="20" eb="22">
      <t>バアイ</t>
    </rPh>
    <rPh sb="24" eb="28">
      <t>ハンカクスウジ</t>
    </rPh>
    <phoneticPr fontId="1"/>
  </si>
  <si>
    <r>
      <t xml:space="preserve">所属機関類別／Affiliation Type
</t>
    </r>
    <r>
      <rPr>
        <sz val="10"/>
        <color rgb="FFFF0000"/>
        <rFont val="Meiryo UI"/>
        <family val="3"/>
        <charset val="128"/>
      </rPr>
      <t>※リストから選択</t>
    </r>
    <phoneticPr fontId="1"/>
  </si>
  <si>
    <r>
      <t xml:space="preserve">重点テーマ名／Priority theme
</t>
    </r>
    <r>
      <rPr>
        <sz val="10"/>
        <color rgb="FFFF0000"/>
        <rFont val="Meiryo UI"/>
        <family val="3"/>
        <charset val="128"/>
      </rPr>
      <t>※リストから選択</t>
    </r>
    <rPh sb="0" eb="2">
      <t>ジュウテン</t>
    </rPh>
    <rPh sb="5" eb="6">
      <t>メイ</t>
    </rPh>
    <phoneticPr fontId="1"/>
  </si>
  <si>
    <r>
      <t xml:space="preserve">新規・New／継続・Continued
</t>
    </r>
    <r>
      <rPr>
        <sz val="10"/>
        <color rgb="FFFF0000"/>
        <rFont val="Meiryo UI"/>
        <family val="3"/>
        <charset val="128"/>
      </rPr>
      <t>※リストから選択</t>
    </r>
    <r>
      <rPr>
        <sz val="11"/>
        <color rgb="FF000000"/>
        <rFont val="Meiryo UI"/>
        <family val="3"/>
        <charset val="128"/>
      </rPr>
      <t>　</t>
    </r>
    <rPh sb="7" eb="9">
      <t>ケイゾク</t>
    </rPh>
    <phoneticPr fontId="1"/>
  </si>
  <si>
    <t>例　○○大学ー統数研　1泊2日×２</t>
    <phoneticPr fontId="1"/>
  </si>
  <si>
    <r>
      <t xml:space="preserve">氏名（Japanese）
</t>
    </r>
    <r>
      <rPr>
        <sz val="10"/>
        <color rgb="FFFF0000"/>
        <rFont val="Meiryo UI"/>
        <family val="3"/>
        <charset val="128"/>
      </rPr>
      <t>※姓と名の間は全角一マス空ける</t>
    </r>
    <rPh sb="14" eb="15">
      <t>セイ</t>
    </rPh>
    <rPh sb="16" eb="17">
      <t>メイ</t>
    </rPh>
    <rPh sb="18" eb="19">
      <t>アイダ</t>
    </rPh>
    <rPh sb="20" eb="22">
      <t>ゼンカク</t>
    </rPh>
    <rPh sb="22" eb="23">
      <t>ヒト</t>
    </rPh>
    <rPh sb="25" eb="26">
      <t>ア</t>
    </rPh>
    <phoneticPr fontId="1"/>
  </si>
  <si>
    <r>
      <t xml:space="preserve">フリガナ
</t>
    </r>
    <r>
      <rPr>
        <sz val="10"/>
        <color rgb="FFFF0000"/>
        <rFont val="Meiryo UI"/>
        <family val="3"/>
        <charset val="128"/>
      </rPr>
      <t>※姓と名の間は全角一マス空ける</t>
    </r>
    <rPh sb="6" eb="7">
      <t>セイ</t>
    </rPh>
    <rPh sb="8" eb="9">
      <t>メイ</t>
    </rPh>
    <rPh sb="10" eb="11">
      <t>アイダ</t>
    </rPh>
    <rPh sb="12" eb="14">
      <t>ゼンカク</t>
    </rPh>
    <rPh sb="14" eb="15">
      <t>ヒト</t>
    </rPh>
    <rPh sb="17" eb="18">
      <t>ア</t>
    </rPh>
    <phoneticPr fontId="1"/>
  </si>
  <si>
    <r>
      <t xml:space="preserve">氏名／Name
</t>
    </r>
    <r>
      <rPr>
        <sz val="10"/>
        <color rgb="FFFF0000"/>
        <rFont val="Meiryo UI"/>
        <family val="3"/>
        <charset val="128"/>
      </rPr>
      <t>※姓と名の間は全角一マス空ける</t>
    </r>
    <rPh sb="0" eb="2">
      <t>シメイ</t>
    </rPh>
    <rPh sb="15" eb="17">
      <t>ゼンカク</t>
    </rPh>
    <rPh sb="20" eb="21">
      <t>ア</t>
    </rPh>
    <phoneticPr fontId="1"/>
  </si>
  <si>
    <r>
      <t>申請研究種別　</t>
    </r>
    <r>
      <rPr>
        <b/>
        <sz val="12"/>
        <color rgb="FFFF0000"/>
        <rFont val="Meiryo UI"/>
        <family val="3"/>
        <charset val="128"/>
      </rPr>
      <t>★最初に研究種別をリストから選んでください／Please Select first★（リスト選択後、網掛けとなる部分の記載は不要です）</t>
    </r>
    <rPh sb="0" eb="6">
      <t>シンセイケンキュウシュベツセンタクゴアミカブブンキサイフヨウ</t>
    </rPh>
    <phoneticPr fontId="1"/>
  </si>
  <si>
    <t>★選んでください／Please Select★</t>
  </si>
  <si>
    <t>★選んでください／Please Select★</t>
    <phoneticPr fontId="1"/>
  </si>
  <si>
    <t>使用する</t>
    <rPh sb="0" eb="2">
      <t>シヨウ</t>
    </rPh>
    <phoneticPr fontId="1"/>
  </si>
  <si>
    <t>　※性別・年齢については、文部科学省に報告が求められる基本属性となります。（個人を特定する形での報告は行いません）</t>
    <rPh sb="2" eb="4">
      <t>セイベツ</t>
    </rPh>
    <rPh sb="5" eb="7">
      <t>ネンレイ</t>
    </rPh>
    <rPh sb="38" eb="40">
      <t>コジン</t>
    </rPh>
    <rPh sb="41" eb="43">
      <t>トクテイ</t>
    </rPh>
    <rPh sb="45" eb="46">
      <t>カタチ</t>
    </rPh>
    <rPh sb="48" eb="50">
      <t>ホウコク</t>
    </rPh>
    <rPh sb="51" eb="52">
      <t>オコナ</t>
    </rPh>
    <phoneticPr fontId="15"/>
  </si>
  <si>
    <t>研究経過・実績（当該研究のこれまでの経過・実績等について具体的に記入）／Research progress</t>
    <rPh sb="0" eb="2">
      <t>ケンキュウ</t>
    </rPh>
    <rPh sb="2" eb="4">
      <t>ケイカ</t>
    </rPh>
    <rPh sb="5" eb="7">
      <t>ジッセキ</t>
    </rPh>
    <rPh sb="8" eb="12">
      <t>トウガイケンキュウ</t>
    </rPh>
    <rPh sb="18" eb="20">
      <t>ケイカ</t>
    </rPh>
    <rPh sb="21" eb="24">
      <t>ジッセキトウ</t>
    </rPh>
    <rPh sb="28" eb="31">
      <t>グタイテキ</t>
    </rPh>
    <rPh sb="32" eb="34">
      <t>キニュウ</t>
    </rPh>
    <phoneticPr fontId="1"/>
  </si>
  <si>
    <t>電子計算機利用</t>
    <rPh sb="0" eb="5">
      <t>デンシケイサンキ</t>
    </rPh>
    <rPh sb="5" eb="7">
      <t>リヨウ</t>
    </rPh>
    <phoneticPr fontId="29"/>
  </si>
  <si>
    <t>1 社会科学におけるデータモデリングの新展開</t>
    <phoneticPr fontId="1"/>
  </si>
  <si>
    <t>2 データ解析の妥当性と質を高める生存時間分析法の開発と利用</t>
    <phoneticPr fontId="1"/>
  </si>
  <si>
    <t>　※性別・年齢については、文部科学省に報告が求められる基本属性となります。可能な範囲で回答してください。（個人を特定する形での報告は行いません）</t>
    <rPh sb="2" eb="4">
      <t>セイベツ</t>
    </rPh>
    <rPh sb="5" eb="7">
      <t>ネンレイ</t>
    </rPh>
    <rPh sb="37" eb="39">
      <t>カノウ</t>
    </rPh>
    <rPh sb="40" eb="42">
      <t>ハンイ</t>
    </rPh>
    <rPh sb="43" eb="45">
      <t>カイトウ</t>
    </rPh>
    <rPh sb="53" eb="55">
      <t>コジン</t>
    </rPh>
    <rPh sb="56" eb="58">
      <t>トクテイ</t>
    </rPh>
    <rPh sb="60" eb="61">
      <t>カタチ</t>
    </rPh>
    <rPh sb="63" eb="65">
      <t>ホウコク</t>
    </rPh>
    <rPh sb="66" eb="67">
      <t>オコナ</t>
    </rPh>
    <phoneticPr fontId="15"/>
  </si>
  <si>
    <t>旅費計</t>
    <rPh sb="0" eb="2">
      <t>リョヒ</t>
    </rPh>
    <rPh sb="2" eb="3">
      <t>ケイ</t>
    </rPh>
    <phoneticPr fontId="30"/>
  </si>
  <si>
    <r>
      <t xml:space="preserve">研究目的・計画と所要経費との関係／
</t>
    </r>
    <r>
      <rPr>
        <sz val="10"/>
        <color rgb="FF000000"/>
        <rFont val="Meiryo UI"/>
        <family val="3"/>
        <charset val="128"/>
      </rPr>
      <t xml:space="preserve">Relationship between research purpose / plan and required expenses </t>
    </r>
    <r>
      <rPr>
        <sz val="12"/>
        <color rgb="FF000000"/>
        <rFont val="Meiryo UI"/>
        <family val="3"/>
        <charset val="128"/>
      </rPr>
      <t xml:space="preserve">
</t>
    </r>
    <r>
      <rPr>
        <u/>
        <sz val="10"/>
        <color rgb="FFFF0000"/>
        <rFont val="Meiryo UI"/>
        <family val="3"/>
        <charset val="128"/>
      </rPr>
      <t>※旅費を申請する場合は必ず記載してください</t>
    </r>
    <rPh sb="0" eb="4">
      <t>ケンキュウモクテキ</t>
    </rPh>
    <rPh sb="5" eb="7">
      <t>ケイカク</t>
    </rPh>
    <rPh sb="8" eb="12">
      <t>ショヨウケイヒ</t>
    </rPh>
    <rPh sb="14" eb="16">
      <t>カンケイ</t>
    </rPh>
    <rPh sb="87" eb="89">
      <t>リョヒ</t>
    </rPh>
    <rPh sb="90" eb="92">
      <t>シンセイ</t>
    </rPh>
    <rPh sb="94" eb="96">
      <t>バアイ</t>
    </rPh>
    <rPh sb="97" eb="98">
      <t>カナラ</t>
    </rPh>
    <rPh sb="99" eb="101">
      <t>キサイ</t>
    </rPh>
    <phoneticPr fontId="1"/>
  </si>
  <si>
    <t>3 データ駆動型地盤工学の基盤技術とベンチマークの創出</t>
    <phoneticPr fontId="1"/>
  </si>
  <si>
    <t>Program Registration</t>
  </si>
  <si>
    <t>Open-topic Research I: Unfunded</t>
  </si>
  <si>
    <t>Open-topic Research II: Travel Support</t>
  </si>
  <si>
    <t>Research under Priority Themes</t>
  </si>
  <si>
    <t>Research Workshop</t>
  </si>
  <si>
    <t>International Research Workshop</t>
  </si>
  <si>
    <t>4 統計数学と代数学の相互作用を俯瞰する</t>
    <phoneticPr fontId="1"/>
  </si>
  <si>
    <r>
      <rPr>
        <sz val="11"/>
        <color rgb="FF000000"/>
        <rFont val="Meiryo UI"/>
        <family val="3"/>
        <charset val="128"/>
      </rPr>
      <t>電子計算機</t>
    </r>
    <r>
      <rPr>
        <sz val="10"/>
        <color rgb="FF000000"/>
        <rFont val="Meiryo UI"/>
        <family val="3"/>
        <charset val="128"/>
      </rPr>
      <t>（統計科学スーパーコンピュータシステム）</t>
    </r>
    <r>
      <rPr>
        <sz val="11"/>
        <color rgb="FF000000"/>
        <rFont val="Meiryo UI"/>
        <family val="3"/>
        <charset val="128"/>
      </rPr>
      <t>／</t>
    </r>
    <r>
      <rPr>
        <sz val="10"/>
        <color rgb="FF000000"/>
        <rFont val="Meiryo UI"/>
        <family val="3"/>
        <charset val="128"/>
      </rPr>
      <t>computer system</t>
    </r>
    <r>
      <rPr>
        <sz val="12"/>
        <color rgb="FF000000"/>
        <rFont val="Meiryo UI"/>
        <family val="3"/>
        <charset val="128"/>
      </rPr>
      <t xml:space="preserve">
</t>
    </r>
    <r>
      <rPr>
        <sz val="10"/>
        <color rgb="FFFF0000"/>
        <rFont val="Meiryo UI"/>
        <family val="3"/>
        <charset val="128"/>
      </rPr>
      <t>※リストから選択</t>
    </r>
    <rPh sb="0" eb="5">
      <t>デンシケイサンキ</t>
    </rPh>
    <rPh sb="6" eb="10">
      <t>トウケイカガク</t>
    </rPh>
    <rPh sb="48" eb="50">
      <t>センタク</t>
    </rPh>
    <phoneticPr fontId="1"/>
  </si>
  <si>
    <t xml:space="preserve">流体物理・プラズマ物理・天文学・物性物理・高分子科学・生物学・生態学・脳神経科学・数理最適化・数理統計学・幾何学・知能情報学・データ科学といった、数・理・情の垣根を超えた様々な研究者に広く声掛けし、必要に応じて、研究参加者の追加申請を行う。関連する分野から招待講演者としても招聘を予定している。プログラム構成としては、各々の研究対象や方法論を紹介するセッションに加え、具体的な共同研究を模索しながら議論を行えるポスター形式のブレイクアウトセッション(少人数に分かれての集中的な議論)を企画する。このため、2日間〜3日間ほどの開催期間を予定している。本研究集会では、各々の研究を網羅的に紹介し合うだけでなく、それぞれの研究対象においてどのような高次元非線形構造の問題が含まれ、どのような方法論で分析しているか、さらには、そこからどのような連携・融合が可能となり得るかという観点に留意した講演・議論を参加者へ依頼する。 
2024年度は9月12-13日の日程で開催され、「深層学習による時空間データ予測に基づく意思決定とその展望」、「トポロジカルデータ解析で探る太陽熱対流の駆動機構」、「Grassmann 多様体に基づいた流れ場の低次元モデリングに関する研究」、「歪んだ空間に束縛された渦と流れのダイナミクス」、「生物時系列データに対する特異スペクトルの適用」、「全状態探索による微分方程式のベイズ推定」、「スライスワッサースタイン距離を用いた高速なStealthily Biased Sampling」、「光線群追跡の位相空間的な拡張」などの多岐にわたった講演で構成され、ディスカッションが行われた。2025年度については、2月18日-21日の日程にて開催予定であり、新たに量子情報、統計力学、生成AI、最適輸送理論、モード分解、経済学などに関わる外部講演者を招き、研究参加者を含む多岐にわたる分野からの研究紹介を行いながら、新しい共同研究展開へと繋げるディスカッションを展開する。 </t>
  </si>
  <si>
    <t>800字以内で記載してください。</t>
    <rPh sb="3" eb="4">
      <t>ジ</t>
    </rPh>
    <rPh sb="4" eb="6">
      <t>イナイ</t>
    </rPh>
    <rPh sb="7" eb="9">
      <t>キサイ</t>
    </rPh>
    <phoneticPr fontId="1"/>
  </si>
  <si>
    <t>1200字以内で記載してください。</t>
    <rPh sb="4" eb="5">
      <t>ジ</t>
    </rPh>
    <rPh sb="5" eb="7">
      <t>イナイ</t>
    </rPh>
    <rPh sb="8" eb="10">
      <t>キサイ</t>
    </rPh>
    <phoneticPr fontId="1"/>
  </si>
  <si>
    <t>600字以内で記載してください。</t>
    <rPh sb="3" eb="4">
      <t>ジ</t>
    </rPh>
    <rPh sb="4" eb="6">
      <t>イナイ</t>
    </rPh>
    <rPh sb="7" eb="9">
      <t>キサイ</t>
    </rPh>
    <phoneticPr fontId="1"/>
  </si>
  <si>
    <t>合計／total</t>
    <rPh sb="0" eb="1">
      <t>ゴウ</t>
    </rPh>
    <rPh sb="1" eb="2">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</si>
</sst>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3"/>
      <charset val="128"/>
      <scheme val="minor"/>
    </font>
    <font>
      <sz val="6"/>
      <name val="游ゴシック"/>
      <family val="3"/>
      <charset val="128"/>
    </font>
    <font>
      <sz val="10"/>
      <name val="Meiryo UI"/>
      <family val="3"/>
      <charset val="128"/>
    </font>
    <font>
      <sz val="11"/>
      <color theme="1"/>
      <name val="游ゴシック"/>
      <family val="3"/>
      <charset val="128"/>
      <scheme val="minor"/>
    </font>
    <font>
      <sz val="18"/>
      <color theme="3"/>
      <name val="游ゴシック Light"/>
      <family val="3"/>
      <charset val="128"/>
      <scheme val="maj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sz val="11"/>
      <color rgb="FF006100"/>
      <name val="游ゴシック"/>
      <family val="3"/>
      <charset val="128"/>
      <scheme val="minor"/>
    </font>
    <font>
      <sz val="11"/>
      <color rgb="FF9C0006"/>
      <name val="游ゴシック"/>
      <family val="3"/>
      <charset val="128"/>
      <scheme val="minor"/>
    </font>
    <font>
      <sz val="11"/>
      <color rgb="FF9C57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b/>
      <sz val="11"/>
      <color rgb="FFFA7D00"/>
      <name val="游ゴシック"/>
      <family val="3"/>
      <charset val="128"/>
      <scheme val="minor"/>
    </font>
    <font>
      <sz val="11"/>
      <color rgb="FFFA7D00"/>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i/>
      <sz val="11"/>
      <color rgb="FF7F7F7F"/>
      <name val="游ゴシック"/>
      <family val="3"/>
      <charset val="128"/>
      <scheme val="minor"/>
    </font>
    <font>
      <b/>
      <sz val="11"/>
      <color theme="1"/>
      <name val="游ゴシック"/>
      <family val="3"/>
      <charset val="128"/>
      <scheme val="minor"/>
    </font>
    <font>
      <sz val="11"/>
      <color theme="0"/>
      <name val="游ゴシック"/>
      <family val="3"/>
      <charset val="128"/>
      <scheme val="minor"/>
    </font>
    <font>
      <sz val="10"/>
      <color theme="1"/>
      <name val="Meiryo UI"/>
      <family val="3"/>
      <charset val="128"/>
    </font>
    <font>
      <sz val="10"/>
      <color rgb="FF000000"/>
      <name val="Meiryo UI"/>
      <family val="3"/>
      <charset val="128"/>
    </font>
    <font>
      <sz val="10"/>
      <color rgb="FFFF0000"/>
      <name val="Meiryo UI"/>
      <family val="3"/>
      <charset val="128"/>
    </font>
    <font>
      <sz val="9"/>
      <color theme="1"/>
      <name val="Meiryo UI"/>
      <family val="3"/>
      <charset val="128"/>
    </font>
    <font>
      <b/>
      <sz val="10"/>
      <color theme="1"/>
      <name val="Meiryo UI"/>
      <family val="3"/>
      <charset val="128"/>
    </font>
    <font>
      <sz val="12"/>
      <color rgb="FF000000"/>
      <name val="Meiryo UI"/>
      <family val="3"/>
      <charset val="128"/>
    </font>
    <font>
      <b/>
      <sz val="14"/>
      <color rgb="FF000000"/>
      <name val="Meiryo UI"/>
      <family val="3"/>
      <charset val="128"/>
    </font>
    <font>
      <b/>
      <sz val="12"/>
      <color rgb="FF000000"/>
      <name val="Meiryo UI"/>
      <family val="3"/>
      <charset val="128"/>
    </font>
    <font>
      <b/>
      <sz val="10"/>
      <color rgb="FFFF0000"/>
      <name val="Meiryo UI"/>
      <family val="3"/>
      <charset val="128"/>
    </font>
    <font>
      <sz val="6"/>
      <name val="游ゴシック"/>
      <family val="2"/>
      <charset val="128"/>
      <scheme val="minor"/>
    </font>
    <font>
      <sz val="6"/>
      <name val="游ゴシック"/>
      <family val="3"/>
      <charset val="128"/>
      <scheme val="minor"/>
    </font>
    <font>
      <b/>
      <sz val="14"/>
      <color rgb="FFFF0000"/>
      <name val="Meiryo UI"/>
      <family val="3"/>
      <charset val="128"/>
    </font>
    <font>
      <u/>
      <sz val="10"/>
      <color rgb="FFFF0000"/>
      <name val="Meiryo UI"/>
      <family val="3"/>
      <charset val="128"/>
    </font>
    <font>
      <sz val="11"/>
      <color rgb="FF000000"/>
      <name val="Meiryo UI"/>
      <family val="3"/>
      <charset val="128"/>
    </font>
    <font>
      <sz val="12"/>
      <color theme="1"/>
      <name val="Meiryo UI"/>
      <family val="3"/>
      <charset val="128"/>
    </font>
    <font>
      <b/>
      <sz val="12"/>
      <color rgb="FFFF0000"/>
      <name val="Meiryo UI"/>
      <family val="3"/>
      <charset val="128"/>
    </font>
    <font>
      <sz val="12"/>
      <name val="Meiryo UI"/>
      <family val="3"/>
      <charset val="128"/>
    </font>
    <font>
      <b/>
      <sz val="16"/>
      <color rgb="FF000000"/>
      <name val="Meiryo UI"/>
      <family val="3"/>
      <charset val="128"/>
    </font>
    <font>
      <sz val="11"/>
      <color theme="1"/>
      <name val="Meiryo UI"/>
      <family val="3"/>
      <charset val="128"/>
    </font>
    <font>
      <sz val="11"/>
      <name val="Meiryo UI"/>
      <family val="3"/>
      <charset val="128"/>
    </font>
    <font>
      <b/>
      <u/>
      <sz val="12"/>
      <color rgb="FFFF0000"/>
      <name val="Meiryo UI"/>
      <family val="3"/>
      <charset val="128"/>
    </font>
    <font>
      <sz val="12"/>
      <color theme="8" tint="-0.249977111117893"/>
      <name val="Meiryo UI"/>
      <family val="3"/>
      <charset val="128"/>
    </font>
    <font>
      <sz val="11"/>
      <color rgb="FFFF0000"/>
      <name val="Meiryo UI"/>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darkGray">
        <bgColor theme="8" tint="0.79998168889431442"/>
      </patternFill>
    </fill>
    <fill>
      <patternFill patternType="darkGray"/>
    </fill>
    <fill>
      <patternFill patternType="darkGray">
        <bgColor theme="8" tint="0.79992065187536243"/>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Dashed">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style="medium">
        <color indexed="64"/>
      </left>
      <right/>
      <top style="medium">
        <color rgb="FFFF0000"/>
      </top>
      <bottom style="thin">
        <color indexed="64"/>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thin">
        <color indexed="64"/>
      </left>
      <right/>
      <top style="thin">
        <color indexed="64"/>
      </top>
      <bottom style="medium">
        <color rgb="FFFF0000"/>
      </bottom>
      <diagonal/>
    </border>
    <border>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bottom style="thin">
        <color indexed="64"/>
      </bottom>
      <diagonal/>
    </border>
    <border>
      <left/>
      <right style="medium">
        <color rgb="FFFF0000"/>
      </right>
      <top style="medium">
        <color indexed="64"/>
      </top>
      <bottom style="thin">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medium">
        <color rgb="FFFF0000"/>
      </left>
      <right/>
      <top style="medium">
        <color rgb="FFFF0000"/>
      </top>
      <bottom/>
      <diagonal/>
    </border>
    <border>
      <left/>
      <right style="medium">
        <color indexed="64"/>
      </right>
      <top style="medium">
        <color rgb="FFFF0000"/>
      </top>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thin">
        <color indexed="64"/>
      </top>
      <bottom style="medium">
        <color rgb="FFFF0000"/>
      </bottom>
      <diagonal/>
    </border>
    <border>
      <left style="thin">
        <color indexed="64"/>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style="medium">
        <color indexed="64"/>
      </right>
      <top style="medium">
        <color rgb="FFFF0000"/>
      </top>
      <bottom style="thin">
        <color indexed="64"/>
      </bottom>
      <diagonal/>
    </border>
    <border>
      <left/>
      <right style="medium">
        <color indexed="64"/>
      </right>
      <top/>
      <bottom/>
      <diagonal/>
    </border>
    <border>
      <left/>
      <right/>
      <top style="mediumDashed">
        <color auto="1"/>
      </top>
      <bottom/>
      <diagonal/>
    </border>
    <border>
      <left/>
      <right style="thin">
        <color indexed="64"/>
      </right>
      <top style="medium">
        <color rgb="FFFF0000"/>
      </top>
      <bottom style="medium">
        <color indexed="64"/>
      </bottom>
      <diagonal/>
    </border>
    <border>
      <left/>
      <right style="thin">
        <color indexed="64"/>
      </right>
      <top style="medium">
        <color indexed="64"/>
      </top>
      <bottom style="thin">
        <color indexed="64"/>
      </bottom>
      <diagonal/>
    </border>
    <border>
      <left style="thin">
        <color auto="1"/>
      </left>
      <right style="medium">
        <color rgb="FFFF0000"/>
      </right>
      <top style="medium">
        <color rgb="FFFF0000"/>
      </top>
      <bottom style="medium">
        <color indexed="64"/>
      </bottom>
      <diagonal/>
    </border>
    <border>
      <left style="thin">
        <color auto="1"/>
      </left>
      <right style="medium">
        <color rgb="FFFF0000"/>
      </right>
      <top style="medium">
        <color indexed="64"/>
      </top>
      <bottom style="thin">
        <color auto="1"/>
      </bottom>
      <diagonal/>
    </border>
    <border>
      <left style="medium">
        <color rgb="FFFF0000"/>
      </left>
      <right/>
      <top style="thin">
        <color indexed="64"/>
      </top>
      <bottom/>
      <diagonal/>
    </border>
    <border>
      <left/>
      <right style="medium">
        <color indexed="64"/>
      </right>
      <top style="thin">
        <color indexed="64"/>
      </top>
      <bottom/>
      <diagonal/>
    </border>
    <border>
      <left style="medium">
        <color rgb="FFFF0000"/>
      </left>
      <right/>
      <top style="medium">
        <color auto="1"/>
      </top>
      <bottom/>
      <diagonal/>
    </border>
    <border>
      <left/>
      <right/>
      <top style="medium">
        <color auto="1"/>
      </top>
      <bottom/>
      <diagonal/>
    </border>
    <border>
      <left/>
      <right style="medium">
        <color rgb="FFFF0000"/>
      </right>
      <top style="medium">
        <color auto="1"/>
      </top>
      <bottom/>
      <diagonal/>
    </border>
    <border>
      <left style="medium">
        <color rgb="FFFF0000"/>
      </left>
      <right/>
      <top/>
      <bottom style="medium">
        <color auto="1"/>
      </bottom>
      <diagonal/>
    </border>
    <border>
      <left/>
      <right/>
      <top/>
      <bottom style="medium">
        <color auto="1"/>
      </bottom>
      <diagonal/>
    </border>
    <border>
      <left/>
      <right style="medium">
        <color rgb="FFFF0000"/>
      </right>
      <top/>
      <bottom style="medium">
        <color auto="1"/>
      </bottom>
      <diagonal/>
    </border>
    <border>
      <left style="medium">
        <color rgb="FFFF0000"/>
      </left>
      <right/>
      <top style="medium">
        <color rgb="FFFF0000"/>
      </top>
      <bottom style="medium">
        <color auto="1"/>
      </bottom>
      <diagonal/>
    </border>
    <border>
      <left/>
      <right/>
      <top style="medium">
        <color rgb="FFFF0000"/>
      </top>
      <bottom style="medium">
        <color auto="1"/>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rgb="FFFF0000"/>
      </top>
      <bottom/>
      <diagonal/>
    </border>
    <border>
      <left/>
      <right style="medium">
        <color rgb="FFFF0000"/>
      </right>
      <top style="medium">
        <color rgb="FFFF0000"/>
      </top>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rgb="FFFF0000"/>
      </right>
      <top style="thin">
        <color indexed="64"/>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dotted">
        <color auto="1"/>
      </bottom>
      <diagonal/>
    </border>
    <border>
      <left style="medium">
        <color rgb="FFFF0000"/>
      </left>
      <right style="medium">
        <color rgb="FFFF0000"/>
      </right>
      <top style="dotted">
        <color auto="1"/>
      </top>
      <bottom style="medium">
        <color rgb="FFFF0000"/>
      </bottom>
      <diagonal/>
    </border>
    <border>
      <left/>
      <right style="medium">
        <color rgb="FFFF0000"/>
      </right>
      <top/>
      <bottom style="thin">
        <color indexed="64"/>
      </bottom>
      <diagonal/>
    </border>
    <border>
      <left/>
      <right style="medium">
        <color rgb="FFFF0000"/>
      </right>
      <top style="thin">
        <color indexed="64"/>
      </top>
      <bottom/>
      <diagonal/>
    </border>
    <border>
      <left style="medium">
        <color rgb="FFFF0000"/>
      </left>
      <right style="medium">
        <color rgb="FFFF0000"/>
      </right>
      <top style="thin">
        <color indexed="64"/>
      </top>
      <bottom style="medium">
        <color rgb="FFFF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4" fillId="0" borderId="0" applyNumberFormat="0" applyFill="0" applyBorder="0" applyAlignment="0" applyProtection="0">
      <alignment vertical="center"/>
    </xf>
    <xf numFmtId="0" fontId="15" fillId="7" borderId="19" applyNumberFormat="0" applyAlignment="0" applyProtection="0">
      <alignment vertical="center"/>
    </xf>
    <xf numFmtId="0" fontId="10" fillId="4" borderId="0" applyNumberFormat="0" applyBorder="0" applyAlignment="0" applyProtection="0">
      <alignment vertical="center"/>
    </xf>
    <xf numFmtId="0" fontId="3" fillId="8" borderId="20" applyNumberFormat="0" applyFont="0" applyAlignment="0" applyProtection="0">
      <alignment vertical="center"/>
    </xf>
    <xf numFmtId="0" fontId="14" fillId="0" borderId="18" applyNumberFormat="0" applyFill="0" applyAlignment="0" applyProtection="0">
      <alignment vertical="center"/>
    </xf>
    <xf numFmtId="0" fontId="9" fillId="3" borderId="0" applyNumberFormat="0" applyBorder="0" applyAlignment="0" applyProtection="0">
      <alignment vertical="center"/>
    </xf>
    <xf numFmtId="0" fontId="13" fillId="6" borderId="16" applyNumberFormat="0" applyAlignment="0" applyProtection="0">
      <alignment vertical="center"/>
    </xf>
    <xf numFmtId="0" fontId="16" fillId="0" borderId="0" applyNumberFormat="0" applyFill="0" applyBorder="0" applyAlignment="0" applyProtection="0">
      <alignment vertical="center"/>
    </xf>
    <xf numFmtId="0" fontId="5" fillId="0" borderId="13" applyNumberFormat="0" applyFill="0" applyAlignment="0" applyProtection="0">
      <alignment vertical="center"/>
    </xf>
    <xf numFmtId="0" fontId="6" fillId="0" borderId="14" applyNumberFormat="0" applyFill="0" applyAlignment="0" applyProtection="0">
      <alignment vertical="center"/>
    </xf>
    <xf numFmtId="0" fontId="7" fillId="0" borderId="15" applyNumberFormat="0" applyFill="0" applyAlignment="0" applyProtection="0">
      <alignment vertical="center"/>
    </xf>
    <xf numFmtId="0" fontId="7" fillId="0" borderId="0" applyNumberFormat="0" applyFill="0" applyBorder="0" applyAlignment="0" applyProtection="0">
      <alignment vertical="center"/>
    </xf>
    <xf numFmtId="0" fontId="18" fillId="0" borderId="21" applyNumberFormat="0" applyFill="0" applyAlignment="0" applyProtection="0">
      <alignment vertical="center"/>
    </xf>
    <xf numFmtId="0" fontId="12" fillId="6" borderId="17" applyNumberFormat="0" applyAlignment="0" applyProtection="0">
      <alignment vertical="center"/>
    </xf>
    <xf numFmtId="0" fontId="17" fillId="0" borderId="0" applyNumberFormat="0" applyFill="0" applyBorder="0" applyAlignment="0" applyProtection="0">
      <alignment vertical="center"/>
    </xf>
    <xf numFmtId="0" fontId="11" fillId="5" borderId="16" applyNumberFormat="0" applyAlignment="0" applyProtection="0">
      <alignment vertical="center"/>
    </xf>
    <xf numFmtId="0" fontId="8" fillId="2" borderId="0" applyNumberFormat="0" applyBorder="0" applyAlignment="0" applyProtection="0">
      <alignment vertical="center"/>
    </xf>
    <xf numFmtId="38" fontId="3" fillId="0" borderId="0" applyFont="0" applyFill="0" applyBorder="0" applyAlignment="0" applyProtection="0">
      <alignment vertical="center"/>
    </xf>
  </cellStyleXfs>
  <cellXfs count="189">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33" borderId="0" xfId="0" applyFont="1" applyFill="1">
      <alignment vertical="center"/>
    </xf>
    <xf numFmtId="0" fontId="21" fillId="33" borderId="0" xfId="0" applyFont="1" applyFill="1" applyAlignment="1">
      <alignment horizontal="left" vertical="center" indent="1"/>
    </xf>
    <xf numFmtId="0" fontId="20" fillId="33" borderId="0" xfId="0" applyFont="1" applyFill="1" applyAlignment="1">
      <alignment horizontal="center" vertical="center"/>
    </xf>
    <xf numFmtId="0" fontId="21" fillId="33" borderId="0" xfId="0" applyFont="1" applyFill="1" applyAlignment="1">
      <alignment horizontal="center" vertical="center"/>
    </xf>
    <xf numFmtId="0" fontId="20" fillId="33" borderId="0" xfId="0" applyFont="1" applyFill="1" applyAlignment="1">
      <alignment horizontal="right" vertical="center"/>
    </xf>
    <xf numFmtId="14" fontId="22" fillId="33" borderId="0" xfId="0" applyNumberFormat="1" applyFont="1" applyFill="1" applyAlignment="1">
      <alignment horizontal="center" vertical="center"/>
    </xf>
    <xf numFmtId="0" fontId="21" fillId="33" borderId="0" xfId="0" applyFont="1" applyFill="1">
      <alignment vertical="center"/>
    </xf>
    <xf numFmtId="0" fontId="22" fillId="33" borderId="0" xfId="0" applyFont="1" applyFill="1">
      <alignment vertical="center"/>
    </xf>
    <xf numFmtId="0" fontId="2" fillId="33" borderId="0" xfId="0" applyFont="1" applyFill="1">
      <alignment vertical="center"/>
    </xf>
    <xf numFmtId="0" fontId="23" fillId="33" borderId="0" xfId="0" applyFont="1" applyFill="1">
      <alignment vertical="center"/>
    </xf>
    <xf numFmtId="0" fontId="23" fillId="0" borderId="0" xfId="0" applyFont="1">
      <alignment vertical="center"/>
    </xf>
    <xf numFmtId="0" fontId="0" fillId="35" borderId="0" xfId="0" applyFill="1">
      <alignment vertical="center"/>
    </xf>
    <xf numFmtId="0" fontId="20" fillId="33" borderId="5" xfId="0" applyFont="1" applyFill="1" applyBorder="1">
      <alignment vertical="center"/>
    </xf>
    <xf numFmtId="0" fontId="20" fillId="33" borderId="5" xfId="0" applyFont="1" applyFill="1" applyBorder="1" applyAlignment="1">
      <alignment horizontal="center" vertical="center"/>
    </xf>
    <xf numFmtId="0" fontId="23" fillId="33" borderId="5" xfId="0" applyFont="1" applyFill="1" applyBorder="1">
      <alignment vertical="center"/>
    </xf>
    <xf numFmtId="14" fontId="22" fillId="33" borderId="0" xfId="0" applyNumberFormat="1" applyFont="1" applyFill="1">
      <alignment vertical="center"/>
    </xf>
    <xf numFmtId="0" fontId="21" fillId="33" borderId="58" xfId="0" applyFont="1" applyFill="1" applyBorder="1" applyAlignment="1">
      <alignment horizontal="justify" vertical="center"/>
    </xf>
    <xf numFmtId="0" fontId="25" fillId="33" borderId="0" xfId="0" applyFont="1" applyFill="1" applyAlignment="1">
      <alignment horizontal="center" vertical="center"/>
    </xf>
    <xf numFmtId="0" fontId="26" fillId="33" borderId="0" xfId="0" applyFont="1" applyFill="1" applyAlignment="1">
      <alignment horizontal="center" vertical="center"/>
    </xf>
    <xf numFmtId="0" fontId="27" fillId="33" borderId="0" xfId="0" applyFont="1" applyFill="1" applyAlignment="1">
      <alignment horizontal="center" vertical="center"/>
    </xf>
    <xf numFmtId="0" fontId="22" fillId="33" borderId="0" xfId="0" applyFont="1" applyFill="1" applyAlignment="1">
      <alignment vertical="center" wrapText="1"/>
    </xf>
    <xf numFmtId="0" fontId="24" fillId="33" borderId="0" xfId="0" applyFont="1" applyFill="1">
      <alignment vertical="center"/>
    </xf>
    <xf numFmtId="49" fontId="2" fillId="33" borderId="0" xfId="0" applyNumberFormat="1" applyFont="1" applyFill="1" applyAlignment="1">
      <alignment vertical="top" wrapText="1"/>
    </xf>
    <xf numFmtId="14" fontId="21" fillId="33" borderId="0" xfId="0" applyNumberFormat="1" applyFont="1" applyFill="1" applyAlignment="1">
      <alignment horizontal="center" vertical="center"/>
    </xf>
    <xf numFmtId="0" fontId="25" fillId="33" borderId="0" xfId="0" applyFont="1" applyFill="1">
      <alignment vertical="center"/>
    </xf>
    <xf numFmtId="14" fontId="21" fillId="33" borderId="0" xfId="0" applyNumberFormat="1" applyFont="1" applyFill="1" applyAlignment="1">
      <alignment horizontal="center" vertical="center" wrapText="1"/>
    </xf>
    <xf numFmtId="0" fontId="28" fillId="33" borderId="0" xfId="0" applyFont="1" applyFill="1">
      <alignment vertical="center"/>
    </xf>
    <xf numFmtId="0" fontId="20" fillId="33" borderId="0" xfId="0" applyFont="1" applyFill="1" applyProtection="1">
      <alignment vertical="center"/>
      <protection locked="0"/>
    </xf>
    <xf numFmtId="0" fontId="23" fillId="33" borderId="0" xfId="0" applyFont="1" applyFill="1" applyProtection="1">
      <alignment vertical="center"/>
      <protection locked="0"/>
    </xf>
    <xf numFmtId="0" fontId="20" fillId="0" borderId="0" xfId="0" applyFont="1" applyProtection="1">
      <alignment vertical="center"/>
      <protection locked="0"/>
    </xf>
    <xf numFmtId="14" fontId="0" fillId="0" borderId="0" xfId="0" applyNumberFormat="1">
      <alignment vertical="center"/>
    </xf>
    <xf numFmtId="38" fontId="0" fillId="0" borderId="0" xfId="0" applyNumberFormat="1">
      <alignment vertical="center"/>
    </xf>
    <xf numFmtId="0" fontId="2" fillId="33" borderId="0" xfId="0" applyFont="1" applyFill="1" applyAlignment="1">
      <alignment vertical="center" wrapText="1"/>
    </xf>
    <xf numFmtId="0" fontId="31" fillId="33" borderId="0" xfId="0" applyFont="1" applyFill="1">
      <alignment vertical="center"/>
    </xf>
    <xf numFmtId="49" fontId="21" fillId="33" borderId="0" xfId="0" applyNumberFormat="1" applyFont="1" applyFill="1" applyAlignment="1">
      <alignment horizontal="center" vertical="center"/>
    </xf>
    <xf numFmtId="0" fontId="2" fillId="33" borderId="5" xfId="0" applyFont="1" applyFill="1" applyBorder="1">
      <alignment vertical="center"/>
    </xf>
    <xf numFmtId="0" fontId="0" fillId="36" borderId="0" xfId="0" applyFill="1">
      <alignment vertical="center"/>
    </xf>
    <xf numFmtId="0" fontId="34" fillId="33" borderId="0" xfId="0" applyFont="1" applyFill="1">
      <alignment vertical="center"/>
    </xf>
    <xf numFmtId="0" fontId="34" fillId="0" borderId="0" xfId="0" applyFont="1">
      <alignment vertical="center"/>
    </xf>
    <xf numFmtId="14" fontId="34" fillId="33" borderId="0" xfId="0" applyNumberFormat="1" applyFont="1" applyFill="1" applyAlignment="1">
      <alignment vertical="center" wrapText="1"/>
    </xf>
    <xf numFmtId="0" fontId="25" fillId="33" borderId="0" xfId="0" applyFont="1" applyFill="1" applyAlignment="1">
      <alignment vertical="center" wrapText="1"/>
    </xf>
    <xf numFmtId="176" fontId="25" fillId="33" borderId="0" xfId="0" applyNumberFormat="1" applyFont="1" applyFill="1" applyAlignment="1">
      <alignment horizontal="right" vertical="center" wrapText="1"/>
    </xf>
    <xf numFmtId="0" fontId="38" fillId="0" borderId="40" xfId="0" applyFont="1" applyBorder="1" applyAlignment="1">
      <alignment vertical="center" wrapText="1"/>
    </xf>
    <xf numFmtId="0" fontId="38" fillId="0" borderId="2" xfId="0" applyFont="1" applyBorder="1" applyAlignment="1">
      <alignment vertical="center" wrapText="1"/>
    </xf>
    <xf numFmtId="0" fontId="38" fillId="0" borderId="7" xfId="0" applyFont="1" applyBorder="1" applyAlignment="1">
      <alignment vertical="center" wrapText="1"/>
    </xf>
    <xf numFmtId="38" fontId="38" fillId="0" borderId="9" xfId="42" applyFont="1" applyBorder="1" applyAlignment="1" applyProtection="1">
      <alignment vertical="center" wrapText="1"/>
      <protection locked="0"/>
    </xf>
    <xf numFmtId="0" fontId="38" fillId="0" borderId="34" xfId="0" applyFont="1" applyBorder="1" applyAlignment="1" applyProtection="1">
      <alignment vertical="center" wrapText="1"/>
      <protection locked="0"/>
    </xf>
    <xf numFmtId="0" fontId="38" fillId="0" borderId="1" xfId="0" applyFont="1" applyBorder="1" applyAlignment="1" applyProtection="1">
      <alignment vertical="center" wrapText="1"/>
      <protection locked="0"/>
    </xf>
    <xf numFmtId="0" fontId="38" fillId="0" borderId="8" xfId="0" applyFont="1" applyBorder="1" applyAlignment="1" applyProtection="1">
      <alignment vertical="center" wrapText="1"/>
      <protection locked="0"/>
    </xf>
    <xf numFmtId="38" fontId="38" fillId="0" borderId="2" xfId="42" applyFont="1" applyBorder="1" applyAlignment="1" applyProtection="1">
      <alignment vertical="center" wrapText="1"/>
      <protection locked="0"/>
    </xf>
    <xf numFmtId="0" fontId="38" fillId="0" borderId="35" xfId="0" applyFont="1" applyBorder="1" applyAlignment="1" applyProtection="1">
      <alignment vertical="center" wrapText="1"/>
      <protection locked="0"/>
    </xf>
    <xf numFmtId="0" fontId="38" fillId="0" borderId="23" xfId="0" applyFont="1" applyBorder="1" applyAlignment="1" applyProtection="1">
      <alignment vertical="center" wrapText="1"/>
      <protection locked="0"/>
    </xf>
    <xf numFmtId="0" fontId="38" fillId="0" borderId="31" xfId="0" applyFont="1" applyBorder="1" applyAlignment="1" applyProtection="1">
      <alignment vertical="center" wrapText="1"/>
      <protection locked="0"/>
    </xf>
    <xf numFmtId="0" fontId="38" fillId="34" borderId="29" xfId="0" applyFont="1" applyFill="1" applyBorder="1" applyAlignment="1">
      <alignment horizontal="center" vertical="center" wrapText="1"/>
    </xf>
    <xf numFmtId="0" fontId="38" fillId="34" borderId="30" xfId="0" applyFont="1" applyFill="1" applyBorder="1" applyAlignment="1">
      <alignment horizontal="center" vertical="center"/>
    </xf>
    <xf numFmtId="0" fontId="38" fillId="34" borderId="30" xfId="0" applyFont="1" applyFill="1" applyBorder="1" applyAlignment="1">
      <alignment horizontal="center" vertical="center" wrapText="1"/>
    </xf>
    <xf numFmtId="0" fontId="38" fillId="33" borderId="0" xfId="0" applyFont="1" applyFill="1" applyAlignment="1">
      <alignment horizontal="right" vertical="center"/>
    </xf>
    <xf numFmtId="14" fontId="22" fillId="33" borderId="0" xfId="0" applyNumberFormat="1" applyFont="1" applyFill="1" applyAlignment="1">
      <alignment horizontal="right" vertical="center"/>
    </xf>
    <xf numFmtId="0" fontId="24" fillId="0" borderId="84" xfId="0" applyFont="1" applyBorder="1">
      <alignment vertical="center"/>
    </xf>
    <xf numFmtId="0" fontId="24" fillId="0" borderId="85" xfId="0" applyFont="1" applyBorder="1">
      <alignment vertical="center"/>
    </xf>
    <xf numFmtId="0" fontId="27" fillId="33" borderId="0" xfId="0" applyFont="1" applyFill="1">
      <alignment vertical="center"/>
    </xf>
    <xf numFmtId="0" fontId="38" fillId="0" borderId="62" xfId="0" applyFont="1" applyBorder="1" applyAlignment="1">
      <alignment vertical="center" wrapText="1"/>
    </xf>
    <xf numFmtId="0" fontId="38" fillId="33" borderId="0" xfId="0" applyFont="1" applyFill="1" applyAlignment="1">
      <alignment vertical="center" shrinkToFit="1"/>
    </xf>
    <xf numFmtId="0" fontId="37" fillId="33" borderId="0" xfId="0" applyFont="1" applyFill="1">
      <alignment vertical="center"/>
    </xf>
    <xf numFmtId="0" fontId="38" fillId="34" borderId="53" xfId="0" applyFont="1" applyFill="1" applyBorder="1" applyAlignment="1">
      <alignment horizontal="center" vertical="center" wrapText="1"/>
    </xf>
    <xf numFmtId="0" fontId="38" fillId="0" borderId="41" xfId="0" applyFont="1" applyBorder="1" applyAlignment="1" applyProtection="1">
      <alignment vertical="center" wrapText="1"/>
      <protection locked="0"/>
    </xf>
    <xf numFmtId="0" fontId="38" fillId="0" borderId="86" xfId="0" applyFont="1" applyBorder="1" applyAlignment="1" applyProtection="1">
      <alignment vertical="center" wrapText="1"/>
      <protection locked="0"/>
    </xf>
    <xf numFmtId="0" fontId="38" fillId="0" borderId="50" xfId="0" applyFont="1" applyBorder="1" applyAlignment="1" applyProtection="1">
      <alignment vertical="center" wrapText="1"/>
      <protection locked="0"/>
    </xf>
    <xf numFmtId="0" fontId="38" fillId="0" borderId="3" xfId="0" applyFont="1" applyBorder="1" applyAlignment="1" applyProtection="1">
      <alignment vertical="center" wrapText="1"/>
      <protection locked="0"/>
    </xf>
    <xf numFmtId="0" fontId="38" fillId="0" borderId="22" xfId="0" applyFont="1" applyBorder="1" applyAlignment="1" applyProtection="1">
      <alignment vertical="center" wrapText="1"/>
      <protection locked="0"/>
    </xf>
    <xf numFmtId="0" fontId="38" fillId="0" borderId="60" xfId="0" applyFont="1" applyBorder="1" applyAlignment="1">
      <alignment vertical="center" wrapText="1"/>
    </xf>
    <xf numFmtId="0" fontId="35" fillId="33" borderId="0" xfId="0" applyFont="1" applyFill="1">
      <alignment vertical="center"/>
    </xf>
    <xf numFmtId="0" fontId="20" fillId="34" borderId="59" xfId="0" applyFont="1" applyFill="1" applyBorder="1" applyAlignment="1">
      <alignment horizontal="center" vertical="center" wrapText="1"/>
    </xf>
    <xf numFmtId="0" fontId="33" fillId="33" borderId="0" xfId="0" applyFont="1" applyFill="1" applyAlignment="1" applyProtection="1">
      <alignment vertical="top" wrapText="1"/>
      <protection locked="0"/>
    </xf>
    <xf numFmtId="49" fontId="2" fillId="33" borderId="0" xfId="0" applyNumberFormat="1" applyFont="1" applyFill="1" applyAlignment="1" applyProtection="1">
      <alignment vertical="top" wrapText="1"/>
      <protection locked="0"/>
    </xf>
    <xf numFmtId="0" fontId="33" fillId="33" borderId="0" xfId="0" applyFont="1" applyFill="1" applyAlignment="1" applyProtection="1">
      <alignment horizontal="left" vertical="top" wrapText="1"/>
      <protection locked="0"/>
    </xf>
    <xf numFmtId="0" fontId="33" fillId="34" borderId="46" xfId="0" applyFont="1" applyFill="1" applyBorder="1" applyAlignment="1">
      <alignment horizontal="center" vertical="center" wrapText="1"/>
    </xf>
    <xf numFmtId="0" fontId="33" fillId="34" borderId="10" xfId="0" applyFont="1" applyFill="1" applyBorder="1" applyAlignment="1">
      <alignment horizontal="center" vertical="center" wrapText="1"/>
    </xf>
    <xf numFmtId="0" fontId="38" fillId="0" borderId="4" xfId="0" applyFont="1" applyBorder="1" applyAlignment="1" applyProtection="1">
      <alignment vertical="center" wrapText="1"/>
      <protection locked="0"/>
    </xf>
    <xf numFmtId="0" fontId="38" fillId="34" borderId="52" xfId="0" applyFont="1" applyFill="1" applyBorder="1" applyAlignment="1">
      <alignment horizontal="center" vertical="center"/>
    </xf>
    <xf numFmtId="14" fontId="21" fillId="33" borderId="0" xfId="0" applyNumberFormat="1" applyFont="1" applyFill="1" applyProtection="1">
      <alignment vertical="center"/>
      <protection locked="0"/>
    </xf>
    <xf numFmtId="0" fontId="20" fillId="34" borderId="61" xfId="0" applyFont="1" applyFill="1" applyBorder="1" applyAlignment="1">
      <alignment horizontal="center" vertical="center" wrapText="1"/>
    </xf>
    <xf numFmtId="0" fontId="38" fillId="0" borderId="39" xfId="0" applyFont="1" applyBorder="1" applyAlignment="1" applyProtection="1">
      <alignment horizontal="left" vertical="center" wrapText="1"/>
      <protection locked="0"/>
    </xf>
    <xf numFmtId="0" fontId="38" fillId="0" borderId="33" xfId="0" applyFont="1" applyBorder="1" applyAlignment="1" applyProtection="1">
      <alignment horizontal="left" vertical="center" wrapText="1"/>
      <protection locked="0"/>
    </xf>
    <xf numFmtId="0" fontId="33" fillId="33" borderId="0" xfId="0" applyFont="1" applyFill="1" applyAlignment="1">
      <alignment vertical="center" wrapText="1"/>
    </xf>
    <xf numFmtId="0" fontId="33" fillId="34" borderId="88" xfId="0" applyFont="1" applyFill="1" applyBorder="1" applyAlignment="1">
      <alignment horizontal="center" vertical="center" wrapText="1"/>
    </xf>
    <xf numFmtId="0" fontId="0" fillId="0" borderId="0" xfId="0" applyAlignment="1">
      <alignment vertical="center" wrapText="1"/>
    </xf>
    <xf numFmtId="38" fontId="38" fillId="0" borderId="90" xfId="42" applyFont="1" applyBorder="1" applyAlignment="1" applyProtection="1">
      <alignment vertical="center" wrapText="1"/>
      <protection locked="0"/>
    </xf>
    <xf numFmtId="38" fontId="36" fillId="34" borderId="89" xfId="0" applyNumberFormat="1" applyFont="1" applyFill="1" applyBorder="1" applyAlignment="1">
      <alignment vertical="center" wrapText="1"/>
    </xf>
    <xf numFmtId="14" fontId="41" fillId="33" borderId="26" xfId="0" applyNumberFormat="1" applyFont="1" applyFill="1" applyBorder="1" applyAlignment="1">
      <alignment horizontal="left" vertical="center"/>
    </xf>
    <xf numFmtId="14" fontId="41" fillId="33" borderId="27" xfId="0" applyNumberFormat="1" applyFont="1" applyFill="1" applyBorder="1" applyAlignment="1">
      <alignment horizontal="left" vertical="center"/>
    </xf>
    <xf numFmtId="14" fontId="38" fillId="38" borderId="75" xfId="0" applyNumberFormat="1" applyFont="1" applyFill="1" applyBorder="1" applyAlignment="1" applyProtection="1">
      <alignment vertical="center" wrapText="1"/>
      <protection locked="0"/>
    </xf>
    <xf numFmtId="14" fontId="38" fillId="38" borderId="36" xfId="0" applyNumberFormat="1" applyFont="1" applyFill="1" applyBorder="1" applyAlignment="1" applyProtection="1">
      <alignment vertical="center" wrapText="1"/>
      <protection locked="0"/>
    </xf>
    <xf numFmtId="14" fontId="38" fillId="38" borderId="76" xfId="0" applyNumberFormat="1"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33" fillId="0" borderId="10" xfId="0" applyFont="1" applyBorder="1" applyAlignment="1" applyProtection="1">
      <alignment vertical="center" wrapText="1"/>
      <protection locked="0"/>
    </xf>
    <xf numFmtId="0" fontId="33" fillId="0" borderId="32" xfId="0" applyFont="1" applyBorder="1" applyAlignment="1" applyProtection="1">
      <alignment vertical="center" wrapText="1"/>
      <protection locked="0"/>
    </xf>
    <xf numFmtId="0" fontId="33" fillId="0" borderId="48" xfId="0" applyFont="1" applyBorder="1" applyAlignment="1" applyProtection="1">
      <alignment vertical="center" wrapText="1"/>
      <protection locked="0"/>
    </xf>
    <xf numFmtId="0" fontId="33" fillId="0" borderId="49" xfId="0" applyFont="1" applyBorder="1" applyAlignment="1" applyProtection="1">
      <alignment vertical="center" wrapText="1"/>
      <protection locked="0"/>
    </xf>
    <xf numFmtId="0" fontId="33" fillId="0" borderId="50" xfId="0" applyFont="1" applyBorder="1" applyAlignment="1" applyProtection="1">
      <alignment vertical="center" wrapText="1"/>
      <protection locked="0"/>
    </xf>
    <xf numFmtId="0" fontId="33" fillId="33" borderId="0" xfId="0" applyFont="1" applyFill="1" applyAlignment="1">
      <alignment vertical="center" wrapText="1"/>
    </xf>
    <xf numFmtId="0" fontId="33" fillId="33" borderId="0" xfId="0" applyFont="1" applyFill="1" applyAlignment="1">
      <alignment horizontal="center" vertical="center" wrapText="1"/>
    </xf>
    <xf numFmtId="14" fontId="41" fillId="33" borderId="44" xfId="0" applyNumberFormat="1" applyFont="1" applyFill="1" applyBorder="1" applyAlignment="1">
      <alignment horizontal="left" vertical="center"/>
    </xf>
    <xf numFmtId="14" fontId="41" fillId="33" borderId="36" xfId="0" applyNumberFormat="1" applyFont="1" applyFill="1" applyBorder="1" applyAlignment="1">
      <alignment horizontal="left" vertical="center"/>
    </xf>
    <xf numFmtId="0" fontId="25" fillId="33" borderId="0" xfId="0" applyFont="1" applyFill="1" applyAlignment="1">
      <alignment horizontal="center" vertical="center"/>
    </xf>
    <xf numFmtId="0" fontId="37" fillId="33" borderId="0" xfId="0" applyFont="1" applyFill="1" applyAlignment="1">
      <alignment horizontal="center" vertical="center"/>
    </xf>
    <xf numFmtId="0" fontId="21" fillId="33" borderId="0" xfId="0" applyFont="1" applyFill="1" applyAlignment="1">
      <alignment horizontal="center" vertical="center"/>
    </xf>
    <xf numFmtId="0" fontId="33" fillId="0" borderId="63" xfId="0" applyFont="1" applyBorder="1" applyAlignment="1" applyProtection="1">
      <alignment vertical="center" wrapText="1"/>
      <protection locked="0"/>
    </xf>
    <xf numFmtId="0" fontId="33" fillId="0" borderId="87" xfId="0" applyFont="1" applyBorder="1" applyAlignment="1" applyProtection="1">
      <alignment vertical="center" wrapText="1"/>
      <protection locked="0"/>
    </xf>
    <xf numFmtId="0" fontId="33" fillId="34" borderId="44" xfId="0" applyFont="1" applyFill="1" applyBorder="1" applyAlignment="1">
      <alignment horizontal="center" vertical="center" wrapText="1"/>
    </xf>
    <xf numFmtId="0" fontId="33" fillId="34" borderId="45" xfId="0" applyFont="1" applyFill="1" applyBorder="1" applyAlignment="1">
      <alignment horizontal="center" vertical="center" wrapText="1"/>
    </xf>
    <xf numFmtId="0" fontId="33" fillId="34" borderId="42" xfId="0" applyFont="1" applyFill="1" applyBorder="1" applyAlignment="1">
      <alignment horizontal="center" vertical="center" wrapText="1"/>
    </xf>
    <xf numFmtId="0" fontId="33" fillId="34" borderId="11" xfId="0" applyFont="1" applyFill="1" applyBorder="1" applyAlignment="1">
      <alignment horizontal="center" vertical="center" wrapText="1"/>
    </xf>
    <xf numFmtId="0" fontId="33" fillId="34" borderId="43" xfId="0" applyFont="1" applyFill="1" applyBorder="1" applyAlignment="1">
      <alignment horizontal="center" vertical="center" wrapText="1"/>
    </xf>
    <xf numFmtId="0" fontId="33" fillId="34" borderId="12" xfId="0" applyFont="1" applyFill="1" applyBorder="1" applyAlignment="1">
      <alignment horizontal="center" vertical="center" wrapText="1"/>
    </xf>
    <xf numFmtId="0" fontId="33" fillId="0" borderId="81" xfId="0" applyFont="1" applyBorder="1" applyAlignment="1" applyProtection="1">
      <alignment vertical="center" wrapText="1"/>
      <protection locked="0"/>
    </xf>
    <xf numFmtId="0" fontId="33" fillId="0" borderId="24" xfId="0" applyFont="1" applyBorder="1" applyAlignment="1" applyProtection="1">
      <alignment vertical="center" wrapText="1"/>
      <protection locked="0"/>
    </xf>
    <xf numFmtId="0" fontId="33" fillId="0" borderId="82" xfId="0" applyFont="1" applyBorder="1" applyAlignment="1" applyProtection="1">
      <alignment vertical="center" wrapText="1"/>
      <protection locked="0"/>
    </xf>
    <xf numFmtId="0" fontId="33" fillId="0" borderId="80"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39" xfId="0" applyFont="1" applyBorder="1" applyAlignment="1" applyProtection="1">
      <alignment vertical="center" wrapText="1"/>
      <protection locked="0"/>
    </xf>
    <xf numFmtId="0" fontId="33" fillId="0" borderId="42" xfId="0" applyFont="1" applyBorder="1" applyAlignment="1" applyProtection="1">
      <alignment vertical="center" wrapText="1"/>
      <protection locked="0"/>
    </xf>
    <xf numFmtId="0" fontId="33" fillId="0" borderId="55" xfId="0" applyFont="1" applyBorder="1" applyAlignment="1" applyProtection="1">
      <alignment vertical="center" wrapText="1"/>
      <protection locked="0"/>
    </xf>
    <xf numFmtId="0" fontId="33" fillId="0" borderId="47" xfId="0" applyFont="1" applyBorder="1" applyAlignment="1" applyProtection="1">
      <alignment vertical="center" wrapText="1"/>
      <protection locked="0"/>
    </xf>
    <xf numFmtId="0" fontId="20" fillId="33" borderId="37" xfId="0" applyFont="1" applyFill="1" applyBorder="1" applyAlignment="1" applyProtection="1">
      <alignment horizontal="center" vertical="center"/>
      <protection locked="0"/>
    </xf>
    <xf numFmtId="0" fontId="25" fillId="34" borderId="51" xfId="0" applyFont="1" applyFill="1" applyBorder="1" applyAlignment="1">
      <alignment horizontal="center" vertical="center" wrapText="1"/>
    </xf>
    <xf numFmtId="0" fontId="25" fillId="34" borderId="54" xfId="0" applyFont="1" applyFill="1" applyBorder="1" applyAlignment="1">
      <alignment horizontal="center" vertical="center" wrapText="1"/>
    </xf>
    <xf numFmtId="0" fontId="33" fillId="34" borderId="25" xfId="0" applyFont="1" applyFill="1" applyBorder="1" applyAlignment="1">
      <alignment horizontal="center" vertical="center" wrapText="1"/>
    </xf>
    <xf numFmtId="0" fontId="25" fillId="34" borderId="57" xfId="0" applyFont="1" applyFill="1" applyBorder="1" applyAlignment="1">
      <alignment horizontal="center" vertical="center" wrapText="1"/>
    </xf>
    <xf numFmtId="0" fontId="21" fillId="33" borderId="0" xfId="0" applyFont="1" applyFill="1" applyAlignment="1">
      <alignment horizontal="center" vertical="center" wrapText="1"/>
    </xf>
    <xf numFmtId="0" fontId="33" fillId="0" borderId="2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37" xfId="0" applyFont="1" applyBorder="1" applyAlignment="1" applyProtection="1">
      <alignment vertical="top" wrapText="1"/>
      <protection locked="0"/>
    </xf>
    <xf numFmtId="176" fontId="39" fillId="38" borderId="6" xfId="0" applyNumberFormat="1" applyFont="1" applyFill="1" applyBorder="1" applyAlignment="1" applyProtection="1">
      <alignment vertical="center" wrapText="1"/>
      <protection locked="0"/>
    </xf>
    <xf numFmtId="176" fontId="39" fillId="38" borderId="10" xfId="0" applyNumberFormat="1" applyFont="1" applyFill="1" applyBorder="1" applyAlignment="1" applyProtection="1">
      <alignment vertical="center" wrapText="1"/>
      <protection locked="0"/>
    </xf>
    <xf numFmtId="176" fontId="39" fillId="38" borderId="32" xfId="0" applyNumberFormat="1" applyFont="1" applyFill="1" applyBorder="1" applyAlignment="1" applyProtection="1">
      <alignment vertical="center" wrapText="1"/>
      <protection locked="0"/>
    </xf>
    <xf numFmtId="176" fontId="39" fillId="38" borderId="77" xfId="0" applyNumberFormat="1" applyFont="1" applyFill="1" applyBorder="1" applyAlignment="1" applyProtection="1">
      <alignment vertical="center" wrapText="1"/>
      <protection locked="0"/>
    </xf>
    <xf numFmtId="176" fontId="39" fillId="38" borderId="78" xfId="0" applyNumberFormat="1" applyFont="1" applyFill="1" applyBorder="1" applyAlignment="1" applyProtection="1">
      <alignment vertical="center" wrapText="1"/>
      <protection locked="0"/>
    </xf>
    <xf numFmtId="176" fontId="39" fillId="38" borderId="79" xfId="0" applyNumberFormat="1" applyFont="1" applyFill="1" applyBorder="1" applyAlignment="1" applyProtection="1">
      <alignment vertical="center" wrapText="1"/>
      <protection locked="0"/>
    </xf>
    <xf numFmtId="0" fontId="25" fillId="37" borderId="63" xfId="0" applyFont="1" applyFill="1" applyBorder="1" applyAlignment="1">
      <alignment horizontal="center" vertical="center" wrapText="1"/>
    </xf>
    <xf numFmtId="0" fontId="25" fillId="37" borderId="64" xfId="0" applyFont="1" applyFill="1" applyBorder="1" applyAlignment="1">
      <alignment horizontal="center" vertical="center" wrapText="1"/>
    </xf>
    <xf numFmtId="0" fontId="2" fillId="33" borderId="0" xfId="0" applyFont="1" applyFill="1" applyAlignment="1">
      <alignment vertical="center" wrapText="1"/>
    </xf>
    <xf numFmtId="0" fontId="25" fillId="34" borderId="65" xfId="0" applyFont="1" applyFill="1" applyBorder="1" applyAlignment="1">
      <alignment horizontal="center" vertical="center" wrapText="1"/>
    </xf>
    <xf numFmtId="0" fontId="25" fillId="34" borderId="66" xfId="0" applyFont="1" applyFill="1" applyBorder="1" applyAlignment="1">
      <alignment horizontal="center" vertical="center" wrapText="1"/>
    </xf>
    <xf numFmtId="0" fontId="25" fillId="34" borderId="67" xfId="0" applyFont="1" applyFill="1" applyBorder="1" applyAlignment="1">
      <alignment horizontal="center" vertical="center" wrapText="1"/>
    </xf>
    <xf numFmtId="0" fontId="25" fillId="34" borderId="25" xfId="0" applyFont="1" applyFill="1" applyBorder="1" applyAlignment="1">
      <alignment horizontal="center" vertical="center" wrapText="1"/>
    </xf>
    <xf numFmtId="0" fontId="25" fillId="34" borderId="0" xfId="0" applyFont="1" applyFill="1" applyAlignment="1">
      <alignment horizontal="center" vertical="center" wrapText="1"/>
    </xf>
    <xf numFmtId="0" fontId="25" fillId="34" borderId="37" xfId="0" applyFont="1" applyFill="1" applyBorder="1" applyAlignment="1">
      <alignment horizontal="center" vertical="center" wrapText="1"/>
    </xf>
    <xf numFmtId="0" fontId="42" fillId="34" borderId="68" xfId="0" applyFont="1" applyFill="1" applyBorder="1" applyAlignment="1">
      <alignment horizontal="center" vertical="top" wrapText="1"/>
    </xf>
    <xf numFmtId="0" fontId="42" fillId="34" borderId="69" xfId="0" applyFont="1" applyFill="1" applyBorder="1" applyAlignment="1">
      <alignment horizontal="center" vertical="top" wrapText="1"/>
    </xf>
    <xf numFmtId="0" fontId="42" fillId="34" borderId="70" xfId="0" applyFont="1" applyFill="1" applyBorder="1" applyAlignment="1">
      <alignment horizontal="center" vertical="top" wrapText="1"/>
    </xf>
    <xf numFmtId="0" fontId="25" fillId="34" borderId="68" xfId="0" applyFont="1" applyFill="1" applyBorder="1" applyAlignment="1">
      <alignment horizontal="center" vertical="center" wrapText="1"/>
    </xf>
    <xf numFmtId="0" fontId="25" fillId="34" borderId="69" xfId="0" applyFont="1" applyFill="1" applyBorder="1" applyAlignment="1">
      <alignment horizontal="center" vertical="center" wrapText="1"/>
    </xf>
    <xf numFmtId="0" fontId="25" fillId="34" borderId="70" xfId="0" applyFont="1" applyFill="1" applyBorder="1" applyAlignment="1">
      <alignment horizontal="center" vertical="center" wrapText="1"/>
    </xf>
    <xf numFmtId="0" fontId="25" fillId="34" borderId="42" xfId="0" applyFont="1" applyFill="1" applyBorder="1" applyAlignment="1">
      <alignment horizontal="center" vertical="center" wrapText="1"/>
    </xf>
    <xf numFmtId="0" fontId="25" fillId="34" borderId="11" xfId="0" applyFont="1" applyFill="1" applyBorder="1" applyAlignment="1">
      <alignment horizontal="center" vertical="center" wrapText="1"/>
    </xf>
    <xf numFmtId="0" fontId="33" fillId="0" borderId="6"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3" fillId="0" borderId="32" xfId="0" applyFont="1" applyBorder="1" applyAlignment="1" applyProtection="1">
      <alignment horizontal="left" vertical="center" wrapText="1"/>
      <protection locked="0"/>
    </xf>
    <xf numFmtId="49" fontId="39" fillId="38" borderId="28" xfId="0" applyNumberFormat="1" applyFont="1" applyFill="1" applyBorder="1" applyAlignment="1" applyProtection="1">
      <alignment vertical="center" wrapText="1"/>
      <protection locked="0"/>
    </xf>
    <xf numFmtId="49" fontId="39" fillId="38" borderId="46" xfId="0" applyNumberFormat="1" applyFont="1" applyFill="1" applyBorder="1" applyAlignment="1" applyProtection="1">
      <alignment vertical="center" wrapText="1"/>
      <protection locked="0"/>
    </xf>
    <xf numFmtId="49" fontId="39" fillId="38" borderId="47" xfId="0" applyNumberFormat="1" applyFont="1" applyFill="1" applyBorder="1" applyAlignment="1" applyProtection="1">
      <alignment vertical="center" wrapText="1"/>
      <protection locked="0"/>
    </xf>
    <xf numFmtId="14" fontId="41" fillId="33" borderId="25" xfId="0" applyNumberFormat="1" applyFont="1" applyFill="1" applyBorder="1" applyAlignment="1">
      <alignment horizontal="left" vertical="center" wrapText="1"/>
    </xf>
    <xf numFmtId="14" fontId="41" fillId="33" borderId="0" xfId="0" applyNumberFormat="1" applyFont="1" applyFill="1" applyAlignment="1">
      <alignment horizontal="left" vertical="center" wrapText="1"/>
    </xf>
    <xf numFmtId="0" fontId="33" fillId="39" borderId="55" xfId="0" applyFont="1" applyFill="1" applyBorder="1" applyAlignment="1">
      <alignment horizontal="center" vertical="center" wrapText="1"/>
    </xf>
    <xf numFmtId="0" fontId="33" fillId="39" borderId="56" xfId="0" applyFont="1" applyFill="1" applyBorder="1" applyAlignment="1">
      <alignment horizontal="center" vertical="center" wrapText="1"/>
    </xf>
    <xf numFmtId="0" fontId="33" fillId="0" borderId="25"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37"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27" xfId="0" applyFont="1" applyBorder="1" applyAlignment="1" applyProtection="1">
      <alignment horizontal="left" vertical="top" wrapText="1"/>
      <protection locked="0"/>
    </xf>
    <xf numFmtId="0" fontId="33" fillId="0" borderId="38" xfId="0" applyFont="1" applyBorder="1" applyAlignment="1" applyProtection="1">
      <alignment horizontal="left" vertical="top" wrapText="1"/>
      <protection locked="0"/>
    </xf>
    <xf numFmtId="14" fontId="34" fillId="34" borderId="34" xfId="0" applyNumberFormat="1" applyFont="1" applyFill="1" applyBorder="1" applyAlignment="1">
      <alignment horizontal="center" vertical="center" wrapText="1"/>
    </xf>
    <xf numFmtId="14" fontId="34" fillId="34" borderId="83" xfId="0" applyNumberFormat="1" applyFont="1" applyFill="1" applyBorder="1" applyAlignment="1">
      <alignment horizontal="center" vertical="center" wrapText="1"/>
    </xf>
    <xf numFmtId="14" fontId="38" fillId="0" borderId="10" xfId="0" applyNumberFormat="1" applyFont="1" applyBorder="1" applyAlignment="1" applyProtection="1">
      <alignment vertical="center" wrapText="1"/>
      <protection locked="0"/>
    </xf>
    <xf numFmtId="14" fontId="38" fillId="0" borderId="32" xfId="0" applyNumberFormat="1" applyFont="1" applyBorder="1" applyAlignment="1" applyProtection="1">
      <alignment vertical="center" wrapText="1"/>
      <protection locked="0"/>
    </xf>
    <xf numFmtId="0" fontId="25" fillId="34" borderId="71" xfId="0" applyFont="1" applyFill="1" applyBorder="1" applyAlignment="1">
      <alignment horizontal="center" vertical="center" wrapText="1"/>
    </xf>
    <xf numFmtId="0" fontId="25" fillId="34" borderId="72" xfId="0" applyFont="1" applyFill="1" applyBorder="1" applyAlignment="1">
      <alignment horizontal="center" vertical="center" wrapText="1"/>
    </xf>
    <xf numFmtId="0" fontId="25" fillId="34" borderId="53" xfId="0" applyFont="1" applyFill="1" applyBorder="1" applyAlignment="1">
      <alignment horizontal="center" vertical="center" wrapText="1"/>
    </xf>
    <xf numFmtId="0" fontId="25" fillId="37" borderId="55" xfId="0" applyFont="1" applyFill="1" applyBorder="1" applyAlignment="1">
      <alignment horizontal="center" vertical="center" wrapText="1"/>
    </xf>
    <xf numFmtId="0" fontId="25" fillId="37" borderId="56" xfId="0" applyFont="1" applyFill="1" applyBorder="1" applyAlignment="1">
      <alignment horizontal="center" vertical="center" wrapText="1"/>
    </xf>
    <xf numFmtId="0" fontId="37" fillId="0" borderId="73" xfId="0" applyFont="1" applyBorder="1" applyAlignment="1" applyProtection="1">
      <alignment horizontal="center" vertical="center"/>
      <protection locked="0"/>
    </xf>
    <xf numFmtId="0" fontId="37" fillId="0" borderId="74" xfId="0" applyFont="1" applyBorder="1" applyAlignment="1" applyProtection="1">
      <alignment horizontal="center" vertical="center"/>
      <protection locked="0"/>
    </xf>
    <xf numFmtId="0" fontId="33" fillId="0" borderId="26" xfId="0" applyFont="1" applyBorder="1" applyAlignment="1" applyProtection="1">
      <alignment vertical="top" wrapText="1"/>
      <protection locked="0"/>
    </xf>
    <xf numFmtId="0" fontId="33" fillId="0" borderId="27" xfId="0" applyFont="1" applyBorder="1" applyAlignment="1" applyProtection="1">
      <alignment vertical="top" wrapText="1"/>
      <protection locked="0"/>
    </xf>
    <xf numFmtId="0" fontId="33" fillId="0" borderId="38" xfId="0" applyFont="1" applyBorder="1" applyAlignment="1" applyProtection="1">
      <alignmen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6">
    <dxf>
      <fill>
        <patternFill>
          <bgColor theme="8" tint="-0.24994659260841701"/>
        </patternFill>
      </fill>
    </dxf>
    <dxf>
      <fill>
        <patternFill>
          <bgColor theme="8" tint="-0.24994659260841701"/>
        </patternFill>
      </fill>
    </dxf>
    <dxf>
      <fill>
        <patternFill>
          <bgColor theme="8" tint="-0.24994659260841701"/>
        </patternFill>
      </fill>
    </dxf>
    <dxf>
      <fill>
        <patternFill>
          <bgColor theme="8" tint="-0.24994659260841701"/>
        </patternFill>
      </fill>
    </dxf>
    <dxf>
      <fill>
        <patternFill patternType="darkGray"/>
      </fill>
    </dxf>
    <dxf>
      <fill>
        <patternFill patternType="solid">
          <bgColor auto="1"/>
        </patternFill>
      </fill>
    </dxf>
    <dxf>
      <fill>
        <patternFill patternType="none">
          <bgColor auto="1"/>
        </patternFill>
      </fill>
    </dxf>
    <dxf>
      <fill>
        <patternFill patternType="darkGray"/>
      </fill>
    </dxf>
    <dxf>
      <fill>
        <patternFill patternType="darkGray"/>
      </fill>
    </dxf>
    <dxf>
      <fill>
        <patternFill patternType="solid">
          <bgColor theme="8" tint="0.79998168889431442"/>
        </patternFill>
      </fill>
    </dxf>
    <dxf>
      <fill>
        <patternFill patternType="solid">
          <bgColor theme="8" tint="0.79995117038483843"/>
        </patternFill>
      </fill>
    </dxf>
    <dxf>
      <fill>
        <patternFill patternType="darkGray"/>
      </fill>
    </dxf>
    <dxf>
      <fill>
        <patternFill patternType="darkGray"/>
      </fill>
    </dxf>
    <dxf>
      <fill>
        <patternFill>
          <bgColor theme="8" tint="-0.24994659260841701"/>
        </patternFill>
      </fill>
    </dxf>
    <dxf>
      <fill>
        <patternFill patternType="darkGray"/>
      </fill>
    </dxf>
    <dxf>
      <fill>
        <patternFill patternType="darkGray"/>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2095500</xdr:colOff>
      <xdr:row>5</xdr:row>
      <xdr:rowOff>219075</xdr:rowOff>
    </xdr:from>
    <xdr:to>
      <xdr:col>10</xdr:col>
      <xdr:colOff>200025</xdr:colOff>
      <xdr:row>15</xdr:row>
      <xdr:rowOff>152400</xdr:rowOff>
    </xdr:to>
    <xdr:sp macro="" textlink="">
      <xdr:nvSpPr>
        <xdr:cNvPr id="2" name="正方形/長方形 1">
          <a:extLst>
            <a:ext uri="{FF2B5EF4-FFF2-40B4-BE49-F238E27FC236}">
              <a16:creationId xmlns:a16="http://schemas.microsoft.com/office/drawing/2014/main" id="{D8C39E9B-1D9E-CDF1-AD94-D6E5DCD0A806}"/>
            </a:ext>
          </a:extLst>
        </xdr:cNvPr>
        <xdr:cNvSpPr/>
      </xdr:nvSpPr>
      <xdr:spPr bwMode="auto">
        <a:xfrm>
          <a:off x="9810750" y="952500"/>
          <a:ext cx="4191000" cy="20669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en-US" altLang="ja-JP" sz="1600" b="1">
              <a:solidFill>
                <a:srgbClr val="0070C0"/>
              </a:solidFill>
            </a:rPr>
            <a:t>【2025</a:t>
          </a:r>
          <a:r>
            <a:rPr kumimoji="1" lang="ja-JP" altLang="en-US" sz="1600" b="1">
              <a:solidFill>
                <a:srgbClr val="0070C0"/>
              </a:solidFill>
            </a:rPr>
            <a:t>年度様式からの変更点</a:t>
          </a:r>
          <a:r>
            <a:rPr kumimoji="1" lang="en-US" altLang="ja-JP" sz="1600" b="1">
              <a:solidFill>
                <a:srgbClr val="0070C0"/>
              </a:solidFill>
            </a:rPr>
            <a:t>】</a:t>
          </a:r>
        </a:p>
        <a:p>
          <a:pPr algn="l"/>
          <a:r>
            <a:rPr kumimoji="1" lang="ja-JP" altLang="en-US" sz="1100" b="1"/>
            <a:t>　① 統数研刊行物の郵送終了に伴い、以下の項目を削除しました。</a:t>
          </a:r>
          <a:endParaRPr kumimoji="1" lang="en-US" altLang="ja-JP" sz="1100" b="1"/>
        </a:p>
        <a:p>
          <a:pPr algn="l"/>
          <a:r>
            <a:rPr kumimoji="1" lang="ja-JP" altLang="en-US" sz="1100" b="1"/>
            <a:t>　　・勤務先住所</a:t>
          </a:r>
          <a:endParaRPr kumimoji="1" lang="en-US" altLang="ja-JP" sz="1100" b="1"/>
        </a:p>
        <a:p>
          <a:pPr algn="l"/>
          <a:r>
            <a:rPr kumimoji="1" lang="ja-JP" altLang="en-US" sz="1100" b="1"/>
            <a:t>　　・郵便番号</a:t>
          </a:r>
          <a:endParaRPr kumimoji="1" lang="en-US" altLang="ja-JP" sz="1100" b="1"/>
        </a:p>
        <a:p>
          <a:pPr algn="l"/>
          <a:endParaRPr kumimoji="1" lang="en-US" altLang="ja-JP" sz="1100" b="1"/>
        </a:p>
        <a:p>
          <a:pPr algn="l"/>
          <a:r>
            <a:rPr kumimoji="1" lang="ja-JP" altLang="en-US" sz="1100" b="1"/>
            <a:t>　②申請内容の記載欄に、文字数を設定しました。</a:t>
          </a:r>
          <a:endParaRPr kumimoji="1" lang="en-US" altLang="ja-JP" sz="1100" b="1"/>
        </a:p>
        <a:p>
          <a:pPr algn="l"/>
          <a:endParaRPr kumimoji="1" lang="en-US" altLang="ja-JP" sz="1100" b="1"/>
        </a:p>
        <a:p>
          <a:pPr algn="l"/>
          <a:r>
            <a:rPr kumimoji="1" lang="ja-JP" altLang="en-US" sz="1100" b="1"/>
            <a:t>　③「特別研究費」の廃止に伴い、申請欄を削除しました。</a:t>
          </a:r>
          <a:endParaRPr kumimoji="1" lang="en-US" altLang="ja-JP" sz="1100" b="1"/>
        </a:p>
        <a:p>
          <a:pPr algn="l"/>
          <a:endParaRPr kumimoji="1" lang="en-US" altLang="ja-JP" sz="1100" b="1"/>
        </a:p>
        <a:p>
          <a:pPr algn="l"/>
          <a:r>
            <a:rPr kumimoji="1" lang="ja-JP" altLang="en-US" sz="1100" b="1"/>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55"/>
  <sheetViews>
    <sheetView tabSelected="1" topLeftCell="A3" zoomScaleNormal="100" zoomScaleSheetLayoutView="100" workbookViewId="0">
      <selection activeCell="D23" sqref="D23:G23"/>
    </sheetView>
  </sheetViews>
  <sheetFormatPr defaultColWidth="0" defaultRowHeight="14.25" zeroHeight="1" outlineLevelCol="1" x14ac:dyDescent="0.4"/>
  <cols>
    <col min="1" max="1" width="4.625" style="1" customWidth="1"/>
    <col min="2" max="2" width="12.625" style="1" customWidth="1"/>
    <col min="3" max="3" width="25.625" style="1" customWidth="1"/>
    <col min="4" max="4" width="24.625" style="2" customWidth="1"/>
    <col min="5" max="5" width="21.375" style="1" customWidth="1"/>
    <col min="6" max="6" width="12.375" style="1" customWidth="1"/>
    <col min="7" max="7" width="30.625" style="1" customWidth="1"/>
    <col min="8" max="8" width="24" style="1" customWidth="1" outlineLevel="1"/>
    <col min="9" max="10" width="12.625" style="1" customWidth="1" outlineLevel="1"/>
    <col min="11" max="11" width="5.875" style="13" customWidth="1"/>
    <col min="12" max="18" width="0" style="1" hidden="1" customWidth="1"/>
    <col min="19" max="16384" width="13.25" style="1" hidden="1"/>
  </cols>
  <sheetData>
    <row r="1" spans="1:11" hidden="1" x14ac:dyDescent="0.4">
      <c r="A1" s="3"/>
      <c r="B1" s="3"/>
      <c r="C1" s="3"/>
      <c r="D1" s="5"/>
      <c r="E1" s="3"/>
      <c r="F1" s="3"/>
      <c r="G1" s="6"/>
      <c r="H1" s="6"/>
      <c r="I1" s="6"/>
      <c r="J1" s="6"/>
      <c r="K1" s="12"/>
    </row>
    <row r="2" spans="1:11" hidden="1" x14ac:dyDescent="0.4">
      <c r="A2" s="3"/>
      <c r="B2" s="3"/>
      <c r="C2" s="3"/>
      <c r="D2" s="5"/>
      <c r="E2" s="3"/>
      <c r="F2" s="3"/>
      <c r="G2" s="6"/>
      <c r="H2" s="6"/>
      <c r="I2" s="6"/>
      <c r="J2" s="6"/>
      <c r="K2" s="12"/>
    </row>
    <row r="3" spans="1:11" ht="19.5" customHeight="1" x14ac:dyDescent="0.4">
      <c r="A3" s="4"/>
      <c r="B3" s="36"/>
      <c r="C3" s="29"/>
      <c r="D3" s="28"/>
      <c r="E3" s="6"/>
      <c r="F3" s="37"/>
      <c r="G3" s="6"/>
      <c r="H3" s="6"/>
      <c r="I3" s="6"/>
      <c r="J3" s="6"/>
      <c r="K3" s="12"/>
    </row>
    <row r="4" spans="1:11" ht="17.25" customHeight="1" x14ac:dyDescent="0.4">
      <c r="A4" s="3"/>
      <c r="B4" s="107" t="str">
        <f>"大学共同利用機関法人情報・システム研究機構"&amp;"　"&amp;選択肢!B2</f>
        <v>大学共同利用機関法人情報・システム研究機構　統計数理研究所</v>
      </c>
      <c r="C4" s="107"/>
      <c r="D4" s="107"/>
      <c r="E4" s="107"/>
      <c r="F4" s="107"/>
      <c r="G4" s="107"/>
      <c r="H4" s="107"/>
      <c r="I4" s="107"/>
      <c r="J4" s="107"/>
      <c r="K4" s="12"/>
    </row>
    <row r="5" spans="1:11" ht="21" x14ac:dyDescent="0.4">
      <c r="A5" s="3"/>
      <c r="B5" s="108" t="str">
        <f>"2026年度"&amp;"　" &amp;B19&amp;"　"&amp;"申請書"</f>
        <v>2026年度　一般研究２　申請書</v>
      </c>
      <c r="C5" s="108"/>
      <c r="D5" s="108"/>
      <c r="E5" s="108"/>
      <c r="F5" s="108"/>
      <c r="G5" s="108"/>
      <c r="H5" s="108"/>
      <c r="I5" s="108"/>
      <c r="J5" s="108"/>
      <c r="K5" s="12"/>
    </row>
    <row r="6" spans="1:11" ht="19.5" x14ac:dyDescent="0.4">
      <c r="A6" s="3"/>
      <c r="B6" s="21"/>
      <c r="C6" s="21"/>
      <c r="D6" s="21"/>
      <c r="E6" s="21"/>
      <c r="F6" s="21"/>
      <c r="G6" s="21"/>
      <c r="H6" s="21"/>
      <c r="I6" s="21"/>
      <c r="J6" s="21"/>
      <c r="K6" s="12"/>
    </row>
    <row r="7" spans="1:11" ht="18.75" customHeight="1" x14ac:dyDescent="0.4">
      <c r="A7" s="3"/>
      <c r="B7" s="108"/>
      <c r="C7" s="108"/>
      <c r="D7" s="108"/>
      <c r="E7" s="108"/>
      <c r="F7" s="108"/>
      <c r="G7" s="108"/>
      <c r="H7" s="66"/>
      <c r="I7" s="66"/>
      <c r="J7" s="22"/>
      <c r="K7" s="12"/>
    </row>
    <row r="8" spans="1:11" ht="15.75" x14ac:dyDescent="0.4">
      <c r="A8" s="3"/>
      <c r="B8" s="4"/>
      <c r="C8" s="4"/>
      <c r="D8" s="4"/>
      <c r="E8" s="3"/>
      <c r="F8" s="3"/>
      <c r="G8" s="59"/>
      <c r="H8" s="3"/>
      <c r="I8" s="3"/>
      <c r="J8" s="3"/>
      <c r="K8" s="12"/>
    </row>
    <row r="9" spans="1:11" ht="28.5" customHeight="1" x14ac:dyDescent="0.4">
      <c r="A9" s="3"/>
      <c r="B9" s="4" t="s">
        <v>29</v>
      </c>
      <c r="C9" s="4"/>
      <c r="D9" s="4"/>
      <c r="E9" s="3"/>
      <c r="F9" s="3"/>
      <c r="G9" s="83"/>
      <c r="H9" s="26"/>
      <c r="I9" s="26"/>
      <c r="J9" s="26"/>
      <c r="K9" s="12"/>
    </row>
    <row r="10" spans="1:11" x14ac:dyDescent="0.4">
      <c r="A10" s="3"/>
      <c r="B10" s="4" t="s">
        <v>30</v>
      </c>
      <c r="C10" s="4"/>
      <c r="D10" s="4"/>
      <c r="E10" s="3"/>
      <c r="F10" s="3"/>
      <c r="G10" s="60"/>
      <c r="H10" s="18"/>
      <c r="I10" s="18"/>
      <c r="J10" s="18"/>
      <c r="K10" s="12"/>
    </row>
    <row r="11" spans="1:11" x14ac:dyDescent="0.4">
      <c r="A11" s="3"/>
      <c r="B11" s="4"/>
      <c r="C11" s="4"/>
      <c r="D11" s="5"/>
      <c r="E11" s="3"/>
      <c r="F11" s="3"/>
      <c r="G11" s="3"/>
      <c r="H11" s="3"/>
      <c r="I11" s="3"/>
      <c r="J11" s="3"/>
      <c r="K11" s="12"/>
    </row>
    <row r="12" spans="1:11" x14ac:dyDescent="0.4">
      <c r="A12" s="3"/>
      <c r="B12" s="4" t="str">
        <f>"公募案内の内容に同意し、下記により 2026年度統計数理研究所公募型共同利用　"&amp;$B$19&amp;"に申し込みます。"</f>
        <v>公募案内の内容に同意し、下記により 2026年度統計数理研究所公募型共同利用　一般研究２に申し込みます。</v>
      </c>
      <c r="C12" s="4"/>
      <c r="D12" s="5"/>
      <c r="E12" s="3"/>
      <c r="F12" s="7"/>
      <c r="G12" s="8"/>
      <c r="H12" s="18"/>
      <c r="I12" s="8"/>
      <c r="J12" s="8"/>
      <c r="K12" s="12"/>
    </row>
    <row r="13" spans="1:11" x14ac:dyDescent="0.4">
      <c r="A13" s="3"/>
      <c r="B13" s="4"/>
      <c r="C13" s="4"/>
      <c r="D13" s="5"/>
      <c r="E13" s="3"/>
      <c r="F13" s="7"/>
      <c r="G13" s="8"/>
      <c r="H13" s="18"/>
      <c r="I13" s="8"/>
      <c r="J13" s="8"/>
      <c r="K13" s="12"/>
    </row>
    <row r="14" spans="1:11" x14ac:dyDescent="0.4">
      <c r="A14" s="3"/>
      <c r="B14" s="109"/>
      <c r="C14" s="109"/>
      <c r="D14" s="109"/>
      <c r="E14" s="109"/>
      <c r="F14" s="109"/>
      <c r="G14" s="109"/>
      <c r="H14" s="6"/>
      <c r="I14" s="6"/>
      <c r="J14" s="6"/>
      <c r="K14" s="12"/>
    </row>
    <row r="15" spans="1:11" x14ac:dyDescent="0.4">
      <c r="A15" s="3"/>
      <c r="B15" s="109" t="s">
        <v>0</v>
      </c>
      <c r="C15" s="109"/>
      <c r="D15" s="109"/>
      <c r="E15" s="109"/>
      <c r="F15" s="109"/>
      <c r="G15" s="109"/>
      <c r="H15" s="109"/>
      <c r="I15" s="109"/>
      <c r="J15" s="109"/>
      <c r="K15" s="12"/>
    </row>
    <row r="16" spans="1:11" x14ac:dyDescent="0.4">
      <c r="A16" s="3"/>
      <c r="B16" s="6"/>
      <c r="C16" s="6"/>
      <c r="D16" s="6"/>
      <c r="E16" s="6"/>
      <c r="F16" s="6"/>
      <c r="G16" s="6"/>
      <c r="H16" s="6"/>
      <c r="I16" s="6"/>
      <c r="J16" s="6"/>
      <c r="K16" s="12"/>
    </row>
    <row r="17" spans="1:11" x14ac:dyDescent="0.4">
      <c r="A17" s="3"/>
      <c r="B17" s="6"/>
      <c r="C17" s="6"/>
      <c r="D17" s="6"/>
      <c r="E17" s="6"/>
      <c r="F17" s="6"/>
      <c r="G17" s="6"/>
      <c r="H17" s="6"/>
      <c r="I17" s="6"/>
      <c r="J17" s="6"/>
      <c r="K17" s="12"/>
    </row>
    <row r="18" spans="1:11" ht="17.25" thickBot="1" x14ac:dyDescent="0.45">
      <c r="A18" s="3"/>
      <c r="B18" s="63" t="s">
        <v>115</v>
      </c>
      <c r="C18" s="6"/>
      <c r="D18" s="6"/>
      <c r="E18" s="6"/>
      <c r="F18" s="6"/>
      <c r="G18" s="6"/>
      <c r="H18" s="6"/>
      <c r="I18" s="6"/>
      <c r="J18" s="6"/>
      <c r="K18" s="12"/>
    </row>
    <row r="19" spans="1:11" ht="30" customHeight="1" thickTop="1" thickBot="1" x14ac:dyDescent="0.45">
      <c r="A19" s="3"/>
      <c r="B19" s="184" t="s">
        <v>17</v>
      </c>
      <c r="C19" s="185"/>
      <c r="D19" s="9" t="str">
        <f>INDEX(選択肢!C5:C10,MATCH(申請書!B19,選択肢!B5:B10,0))</f>
        <v>Open-topic Research II: Travel Support</v>
      </c>
      <c r="E19" s="27"/>
      <c r="F19" s="27"/>
      <c r="G19" s="27"/>
      <c r="H19" s="20"/>
      <c r="I19" s="20"/>
      <c r="J19" s="20"/>
      <c r="K19" s="12"/>
    </row>
    <row r="20" spans="1:11" ht="15.75" customHeight="1" thickTop="1" thickBot="1" x14ac:dyDescent="0.45">
      <c r="A20" s="3"/>
      <c r="B20" s="109"/>
      <c r="C20" s="109"/>
      <c r="D20" s="109"/>
      <c r="E20" s="109"/>
      <c r="F20" s="109"/>
      <c r="G20" s="109"/>
      <c r="H20" s="6"/>
      <c r="I20" s="6"/>
      <c r="J20" s="6"/>
      <c r="K20" s="12"/>
    </row>
    <row r="21" spans="1:11" x14ac:dyDescent="0.4">
      <c r="A21" s="3"/>
      <c r="B21" s="6"/>
      <c r="C21" s="6"/>
      <c r="D21" s="6"/>
      <c r="E21" s="6"/>
      <c r="F21" s="6"/>
      <c r="G21" s="61" t="s">
        <v>2</v>
      </c>
      <c r="H21" s="24"/>
      <c r="I21" s="24"/>
      <c r="J21" s="24"/>
      <c r="K21" s="12"/>
    </row>
    <row r="22" spans="1:11" ht="17.25" thickBot="1" x14ac:dyDescent="0.45">
      <c r="A22" s="3"/>
      <c r="B22" s="63" t="s">
        <v>38</v>
      </c>
      <c r="C22" s="9"/>
      <c r="D22" s="6"/>
      <c r="E22" s="3"/>
      <c r="F22" s="3"/>
      <c r="G22" s="62" t="s">
        <v>3</v>
      </c>
      <c r="H22" s="92"/>
      <c r="I22" s="93"/>
      <c r="J22" s="93"/>
      <c r="K22" s="12"/>
    </row>
    <row r="23" spans="1:11" s="41" customFormat="1" ht="38.1" customHeight="1" x14ac:dyDescent="0.4">
      <c r="A23" s="40"/>
      <c r="B23" s="112" t="s">
        <v>108</v>
      </c>
      <c r="C23" s="113"/>
      <c r="D23" s="118" t="s">
        <v>116</v>
      </c>
      <c r="E23" s="119"/>
      <c r="F23" s="119"/>
      <c r="G23" s="120"/>
      <c r="H23" s="79" t="s">
        <v>101</v>
      </c>
      <c r="I23" s="125" t="s">
        <v>116</v>
      </c>
      <c r="J23" s="126"/>
      <c r="K23" s="40"/>
    </row>
    <row r="24" spans="1:11" s="41" customFormat="1" ht="38.1" customHeight="1" x14ac:dyDescent="0.4">
      <c r="A24" s="40"/>
      <c r="B24" s="114" t="s">
        <v>7</v>
      </c>
      <c r="C24" s="115"/>
      <c r="D24" s="121"/>
      <c r="E24" s="122"/>
      <c r="F24" s="122"/>
      <c r="G24" s="123"/>
      <c r="H24" s="80" t="s">
        <v>102</v>
      </c>
      <c r="I24" s="124" t="s">
        <v>116</v>
      </c>
      <c r="J24" s="99"/>
      <c r="K24" s="40"/>
    </row>
    <row r="25" spans="1:11" s="41" customFormat="1" ht="38.1" customHeight="1" thickBot="1" x14ac:dyDescent="0.45">
      <c r="A25" s="40"/>
      <c r="B25" s="116" t="s">
        <v>14</v>
      </c>
      <c r="C25" s="117"/>
      <c r="D25" s="97"/>
      <c r="E25" s="98"/>
      <c r="F25" s="98"/>
      <c r="G25" s="99"/>
      <c r="H25" s="88" t="s">
        <v>13</v>
      </c>
      <c r="I25" s="110"/>
      <c r="J25" s="111"/>
      <c r="K25" s="40"/>
    </row>
    <row r="26" spans="1:11" s="41" customFormat="1" ht="38.1" customHeight="1" x14ac:dyDescent="0.4">
      <c r="A26" s="40"/>
      <c r="B26" s="116" t="s">
        <v>8</v>
      </c>
      <c r="C26" s="117"/>
      <c r="D26" s="97"/>
      <c r="E26" s="98"/>
      <c r="F26" s="98"/>
      <c r="G26" s="99"/>
      <c r="H26" s="105"/>
      <c r="I26" s="106"/>
      <c r="J26" s="106"/>
      <c r="K26" s="40"/>
    </row>
    <row r="27" spans="1:11" s="41" customFormat="1" ht="38.1" customHeight="1" x14ac:dyDescent="0.4">
      <c r="A27" s="40"/>
      <c r="B27" s="157" t="s">
        <v>112</v>
      </c>
      <c r="C27" s="158"/>
      <c r="D27" s="97"/>
      <c r="E27" s="98"/>
      <c r="F27" s="98"/>
      <c r="G27" s="99"/>
      <c r="H27" s="87"/>
      <c r="I27" s="104"/>
      <c r="J27" s="104"/>
      <c r="K27" s="40"/>
    </row>
    <row r="28" spans="1:11" s="41" customFormat="1" ht="38.1" customHeight="1" x14ac:dyDescent="0.4">
      <c r="A28" s="40"/>
      <c r="B28" s="157" t="s">
        <v>113</v>
      </c>
      <c r="C28" s="158"/>
      <c r="D28" s="97"/>
      <c r="E28" s="98"/>
      <c r="F28" s="98"/>
      <c r="G28" s="99"/>
      <c r="H28" s="87"/>
      <c r="I28" s="103"/>
      <c r="J28" s="103"/>
      <c r="K28" s="40"/>
    </row>
    <row r="29" spans="1:11" s="41" customFormat="1" ht="38.1" customHeight="1" thickBot="1" x14ac:dyDescent="0.45">
      <c r="A29" s="40"/>
      <c r="B29" s="128" t="s">
        <v>9</v>
      </c>
      <c r="C29" s="129"/>
      <c r="D29" s="100"/>
      <c r="E29" s="101"/>
      <c r="F29" s="101"/>
      <c r="G29" s="102"/>
      <c r="H29" s="87"/>
      <c r="I29" s="104"/>
      <c r="J29" s="104"/>
      <c r="K29" s="40"/>
    </row>
    <row r="30" spans="1:11" x14ac:dyDescent="0.4">
      <c r="A30" s="3"/>
      <c r="B30" s="11" t="s">
        <v>119</v>
      </c>
      <c r="C30" s="3"/>
      <c r="D30" s="5"/>
      <c r="E30" s="3"/>
      <c r="F30" s="3"/>
      <c r="G30" s="3"/>
      <c r="H30" s="3"/>
      <c r="I30" s="3"/>
      <c r="J30" s="3"/>
      <c r="K30" s="12"/>
    </row>
    <row r="31" spans="1:11" ht="15" thickBot="1" x14ac:dyDescent="0.45">
      <c r="A31" s="15"/>
      <c r="B31" s="38"/>
      <c r="C31" s="15"/>
      <c r="D31" s="16"/>
      <c r="E31" s="15"/>
      <c r="F31" s="15"/>
      <c r="G31" s="15"/>
      <c r="H31" s="15"/>
      <c r="I31" s="15"/>
      <c r="J31" s="15"/>
      <c r="K31" s="17"/>
    </row>
    <row r="32" spans="1:11" x14ac:dyDescent="0.4">
      <c r="A32" s="3"/>
      <c r="B32" s="19"/>
      <c r="C32" s="3"/>
      <c r="D32" s="5"/>
      <c r="E32" s="3"/>
      <c r="F32" s="3"/>
      <c r="G32" s="3"/>
      <c r="H32" s="3"/>
      <c r="I32" s="3"/>
      <c r="J32" s="3"/>
      <c r="K32" s="12"/>
    </row>
    <row r="33" spans="1:11" ht="17.25" thickBot="1" x14ac:dyDescent="0.45">
      <c r="A33" s="3"/>
      <c r="B33" s="63" t="str">
        <f>IF(OR($B$19="共同研究集会",$B$19="国際共同研究集会"),"研究集会の名称等／The Title of the Proposed Research Workshop","研究課題名等／The Title of the Proposed Research Project")</f>
        <v>研究課題名等／The Title of the Proposed Research Project</v>
      </c>
      <c r="C33" s="9"/>
      <c r="D33" s="6"/>
      <c r="E33" s="3"/>
      <c r="F33" s="3"/>
      <c r="G33" s="3"/>
      <c r="H33" s="3"/>
      <c r="I33" s="3"/>
      <c r="J33" s="3"/>
      <c r="K33" s="12"/>
    </row>
    <row r="34" spans="1:11" s="41" customFormat="1" ht="38.1" customHeight="1" x14ac:dyDescent="0.4">
      <c r="A34" s="40"/>
      <c r="B34" s="167" t="s">
        <v>109</v>
      </c>
      <c r="C34" s="168"/>
      <c r="D34" s="94" t="s">
        <v>116</v>
      </c>
      <c r="E34" s="95"/>
      <c r="F34" s="95"/>
      <c r="G34" s="96"/>
      <c r="H34" s="42"/>
      <c r="I34" s="42"/>
      <c r="J34" s="42"/>
      <c r="K34" s="40"/>
    </row>
    <row r="35" spans="1:11" s="41" customFormat="1" ht="38.1" customHeight="1" x14ac:dyDescent="0.4">
      <c r="A35" s="40"/>
      <c r="B35" s="114" t="str">
        <f>IF(OR($B$19="共同研究集会",$B$19="国際共同研究集会"),"研究集会名（和名/Jpn）","研究課題名（和名/Jpn）")</f>
        <v>研究課題名（和名/Jpn）</v>
      </c>
      <c r="C35" s="115"/>
      <c r="D35" s="97"/>
      <c r="E35" s="98"/>
      <c r="F35" s="98"/>
      <c r="G35" s="99"/>
      <c r="H35" s="43"/>
      <c r="I35" s="43"/>
      <c r="J35" s="43"/>
      <c r="K35" s="40"/>
    </row>
    <row r="36" spans="1:11" s="41" customFormat="1" ht="38.1" customHeight="1" x14ac:dyDescent="0.4">
      <c r="A36" s="40"/>
      <c r="B36" s="114" t="str">
        <f>IF(OR($B$19="共同研究集会",$B$19="国際共同研究集会"),"Title of Research Workshop（英名／Eng）","Title of Research Project（英名／Eng）")</f>
        <v>Title of Research Project（英名／Eng）</v>
      </c>
      <c r="C36" s="115"/>
      <c r="D36" s="97"/>
      <c r="E36" s="98"/>
      <c r="F36" s="98"/>
      <c r="G36" s="99"/>
      <c r="H36" s="43"/>
      <c r="I36" s="43"/>
      <c r="J36" s="43"/>
      <c r="K36" s="40"/>
    </row>
    <row r="37" spans="1:11" s="41" customFormat="1" ht="47.25" customHeight="1" x14ac:dyDescent="0.4">
      <c r="A37" s="40"/>
      <c r="B37" s="175" t="s">
        <v>77</v>
      </c>
      <c r="C37" s="176"/>
      <c r="D37" s="177" t="s">
        <v>116</v>
      </c>
      <c r="E37" s="177"/>
      <c r="F37" s="177"/>
      <c r="G37" s="178"/>
      <c r="H37" s="165"/>
      <c r="I37" s="166"/>
      <c r="J37" s="166"/>
      <c r="K37" s="40"/>
    </row>
    <row r="38" spans="1:11" s="41" customFormat="1" ht="38.1" customHeight="1" x14ac:dyDescent="0.4">
      <c r="A38" s="40"/>
      <c r="B38" s="114" t="s">
        <v>110</v>
      </c>
      <c r="C38" s="115"/>
      <c r="D38" s="97" t="s">
        <v>116</v>
      </c>
      <c r="E38" s="98"/>
      <c r="F38" s="98"/>
      <c r="G38" s="99"/>
      <c r="H38" s="43"/>
      <c r="I38" s="43"/>
      <c r="J38" s="43"/>
      <c r="K38" s="40"/>
    </row>
    <row r="39" spans="1:11" s="41" customFormat="1" ht="38.1" customHeight="1" x14ac:dyDescent="0.4">
      <c r="A39" s="40"/>
      <c r="B39" s="157" t="s">
        <v>80</v>
      </c>
      <c r="C39" s="158"/>
      <c r="D39" s="159"/>
      <c r="E39" s="160"/>
      <c r="F39" s="160"/>
      <c r="G39" s="161"/>
      <c r="H39" s="43"/>
      <c r="I39" s="43"/>
      <c r="J39" s="43"/>
      <c r="K39" s="40"/>
    </row>
    <row r="40" spans="1:11" s="41" customFormat="1" ht="47.25" customHeight="1" x14ac:dyDescent="0.4">
      <c r="A40" s="40"/>
      <c r="B40" s="130" t="s">
        <v>31</v>
      </c>
      <c r="C40" s="131"/>
      <c r="D40" s="121"/>
      <c r="E40" s="122"/>
      <c r="F40" s="122"/>
      <c r="G40" s="123"/>
      <c r="H40" s="43"/>
      <c r="I40" s="43"/>
      <c r="J40" s="43"/>
      <c r="K40" s="40"/>
    </row>
    <row r="41" spans="1:11" s="41" customFormat="1" ht="47.25" customHeight="1" thickBot="1" x14ac:dyDescent="0.45">
      <c r="A41" s="40"/>
      <c r="B41" s="128" t="s">
        <v>135</v>
      </c>
      <c r="C41" s="129"/>
      <c r="D41" s="100" t="s">
        <v>116</v>
      </c>
      <c r="E41" s="101"/>
      <c r="F41" s="101"/>
      <c r="G41" s="102"/>
      <c r="H41" s="43"/>
      <c r="I41" s="43"/>
      <c r="J41" s="43"/>
      <c r="K41" s="40"/>
    </row>
    <row r="42" spans="1:11" ht="14.25" customHeight="1" x14ac:dyDescent="0.4">
      <c r="A42" s="3"/>
      <c r="B42" s="144"/>
      <c r="C42" s="144"/>
      <c r="D42" s="144"/>
      <c r="E42" s="144"/>
      <c r="F42" s="144"/>
      <c r="G42" s="144"/>
      <c r="H42" s="23"/>
      <c r="I42" s="23"/>
      <c r="J42" s="23"/>
      <c r="K42" s="12"/>
    </row>
    <row r="43" spans="1:11" x14ac:dyDescent="0.4">
      <c r="A43" s="3"/>
      <c r="B43" s="23"/>
      <c r="C43" s="23"/>
      <c r="D43" s="23"/>
      <c r="E43" s="23"/>
      <c r="F43" s="23"/>
      <c r="G43" s="23"/>
      <c r="H43" s="23"/>
      <c r="I43" s="23"/>
      <c r="J43" s="23"/>
      <c r="K43" s="12"/>
    </row>
    <row r="44" spans="1:11" ht="17.25" thickBot="1" x14ac:dyDescent="0.45">
      <c r="A44" s="3"/>
      <c r="B44" s="63" t="str">
        <f>IF(OR($B$19="共同研究集会",$B$19="国際共同研究集会"),"研究集会の申請内容／Details of the Proposed Research Workshop","共同研究の申請内容／Details of the Proposed Research Project")</f>
        <v>共同研究の申請内容／Details of the Proposed Research Project</v>
      </c>
      <c r="C44" s="9"/>
      <c r="D44" s="5"/>
      <c r="E44" s="3"/>
      <c r="F44" s="3"/>
      <c r="G44" s="3"/>
      <c r="H44" s="3"/>
      <c r="I44" s="3"/>
      <c r="J44" s="3"/>
      <c r="K44" s="12"/>
    </row>
    <row r="45" spans="1:11" ht="38.1" customHeight="1" x14ac:dyDescent="0.4">
      <c r="A45" s="3"/>
      <c r="B45" s="182" t="s">
        <v>105</v>
      </c>
      <c r="C45" s="183"/>
      <c r="D45" s="162"/>
      <c r="E45" s="163"/>
      <c r="F45" s="163"/>
      <c r="G45" s="164"/>
      <c r="H45" s="25"/>
      <c r="I45" s="25"/>
      <c r="J45" s="25"/>
      <c r="K45" s="12"/>
    </row>
    <row r="46" spans="1:11" ht="38.1" customHeight="1" x14ac:dyDescent="0.4">
      <c r="A46" s="3"/>
      <c r="B46" s="142" t="s">
        <v>104</v>
      </c>
      <c r="C46" s="143"/>
      <c r="D46" s="136"/>
      <c r="E46" s="137"/>
      <c r="F46" s="137"/>
      <c r="G46" s="138"/>
      <c r="H46" s="25"/>
      <c r="I46" s="25"/>
      <c r="J46" s="25"/>
      <c r="K46" s="12"/>
    </row>
    <row r="47" spans="1:11" ht="50.1" customHeight="1" thickBot="1" x14ac:dyDescent="0.45">
      <c r="A47" s="3"/>
      <c r="B47" s="142" t="s">
        <v>106</v>
      </c>
      <c r="C47" s="143"/>
      <c r="D47" s="139"/>
      <c r="E47" s="140"/>
      <c r="F47" s="140"/>
      <c r="G47" s="141"/>
      <c r="H47" s="25"/>
      <c r="I47" s="25"/>
      <c r="J47" s="25"/>
      <c r="K47" s="12"/>
    </row>
    <row r="48" spans="1:11" ht="28.5" customHeight="1" x14ac:dyDescent="0.4">
      <c r="A48" s="3"/>
      <c r="B48" s="145" t="str">
        <f>IF(OR($B$19="共同研究集会",$B$19="国際共同研究集会"),"開催目的／Purpose of the event","研究概要・目的（共同利用登録の場合は、登録の目的・研究概要）／Research outline")</f>
        <v>研究概要・目的（共同利用登録の場合は、登録の目的・研究概要）／Research outline</v>
      </c>
      <c r="C48" s="146"/>
      <c r="D48" s="146"/>
      <c r="E48" s="146"/>
      <c r="F48" s="146"/>
      <c r="G48" s="147"/>
      <c r="H48" s="25"/>
      <c r="I48" s="25"/>
      <c r="J48" s="25"/>
      <c r="K48" s="12"/>
    </row>
    <row r="49" spans="1:11" ht="28.5" customHeight="1" x14ac:dyDescent="0.4">
      <c r="A49" s="3"/>
      <c r="B49" s="148"/>
      <c r="C49" s="149"/>
      <c r="D49" s="149"/>
      <c r="E49" s="149"/>
      <c r="F49" s="149"/>
      <c r="G49" s="150"/>
      <c r="H49" s="25"/>
      <c r="I49" s="25"/>
      <c r="J49" s="25"/>
      <c r="K49" s="12"/>
    </row>
    <row r="50" spans="1:11" ht="28.5" customHeight="1" thickBot="1" x14ac:dyDescent="0.45">
      <c r="A50" s="3"/>
      <c r="B50" s="151" t="str">
        <f>IF($B$19="共同利用登録","","※統計数理研究所の共同利用を申請する意義についても記載してください")</f>
        <v>※統計数理研究所の共同利用を申請する意義についても記載してください</v>
      </c>
      <c r="C50" s="152"/>
      <c r="D50" s="152"/>
      <c r="E50" s="152"/>
      <c r="F50" s="152"/>
      <c r="G50" s="153"/>
      <c r="H50" s="25"/>
      <c r="I50" s="25"/>
      <c r="J50" s="25"/>
      <c r="K50" s="12"/>
    </row>
    <row r="51" spans="1:11" s="32" customFormat="1" ht="28.5" customHeight="1" x14ac:dyDescent="0.4">
      <c r="A51" s="127"/>
      <c r="B51" s="133" t="s">
        <v>138</v>
      </c>
      <c r="C51" s="134"/>
      <c r="D51" s="134"/>
      <c r="E51" s="134"/>
      <c r="F51" s="134"/>
      <c r="G51" s="135"/>
      <c r="H51" s="76"/>
      <c r="I51" s="77"/>
      <c r="J51" s="77"/>
      <c r="K51" s="77"/>
    </row>
    <row r="52" spans="1:11" s="32" customFormat="1" ht="28.5" customHeight="1" x14ac:dyDescent="0.4">
      <c r="A52" s="127"/>
      <c r="B52" s="133"/>
      <c r="C52" s="134"/>
      <c r="D52" s="134"/>
      <c r="E52" s="134"/>
      <c r="F52" s="134"/>
      <c r="G52" s="135"/>
      <c r="H52" s="76"/>
      <c r="I52" s="77"/>
      <c r="J52" s="77"/>
      <c r="K52" s="77"/>
    </row>
    <row r="53" spans="1:11" s="32" customFormat="1" ht="28.5" customHeight="1" x14ac:dyDescent="0.4">
      <c r="A53" s="127"/>
      <c r="B53" s="133"/>
      <c r="C53" s="134"/>
      <c r="D53" s="134"/>
      <c r="E53" s="134"/>
      <c r="F53" s="134"/>
      <c r="G53" s="135"/>
      <c r="H53" s="76"/>
      <c r="I53" s="77"/>
      <c r="J53" s="77"/>
      <c r="K53" s="77"/>
    </row>
    <row r="54" spans="1:11" s="32" customFormat="1" ht="28.5" customHeight="1" x14ac:dyDescent="0.4">
      <c r="A54" s="127"/>
      <c r="B54" s="133"/>
      <c r="C54" s="134"/>
      <c r="D54" s="134"/>
      <c r="E54" s="134"/>
      <c r="F54" s="134"/>
      <c r="G54" s="135"/>
      <c r="H54" s="76"/>
      <c r="I54" s="77"/>
      <c r="J54" s="77"/>
      <c r="K54" s="77"/>
    </row>
    <row r="55" spans="1:11" s="32" customFormat="1" ht="28.5" customHeight="1" x14ac:dyDescent="0.4">
      <c r="A55" s="127"/>
      <c r="B55" s="133"/>
      <c r="C55" s="134"/>
      <c r="D55" s="134"/>
      <c r="E55" s="134"/>
      <c r="F55" s="134"/>
      <c r="G55" s="135"/>
      <c r="H55" s="76"/>
      <c r="I55" s="77"/>
      <c r="J55" s="77"/>
      <c r="K55" s="77"/>
    </row>
    <row r="56" spans="1:11" s="32" customFormat="1" ht="28.5" customHeight="1" x14ac:dyDescent="0.4">
      <c r="A56" s="127"/>
      <c r="B56" s="133"/>
      <c r="C56" s="134"/>
      <c r="D56" s="134"/>
      <c r="E56" s="134"/>
      <c r="F56" s="134"/>
      <c r="G56" s="135"/>
      <c r="H56" s="76"/>
      <c r="I56" s="77"/>
      <c r="J56" s="77"/>
      <c r="K56" s="77"/>
    </row>
    <row r="57" spans="1:11" s="32" customFormat="1" ht="28.5" customHeight="1" x14ac:dyDescent="0.4">
      <c r="A57" s="127"/>
      <c r="B57" s="133"/>
      <c r="C57" s="134"/>
      <c r="D57" s="134"/>
      <c r="E57" s="134"/>
      <c r="F57" s="134"/>
      <c r="G57" s="135"/>
      <c r="H57" s="76"/>
      <c r="I57" s="77"/>
      <c r="J57" s="77"/>
      <c r="K57" s="77"/>
    </row>
    <row r="58" spans="1:11" s="32" customFormat="1" ht="28.5" customHeight="1" x14ac:dyDescent="0.4">
      <c r="A58" s="127"/>
      <c r="B58" s="133"/>
      <c r="C58" s="134"/>
      <c r="D58" s="134"/>
      <c r="E58" s="134"/>
      <c r="F58" s="134"/>
      <c r="G58" s="135"/>
      <c r="H58" s="76"/>
      <c r="I58" s="77"/>
      <c r="J58" s="77"/>
      <c r="K58" s="77"/>
    </row>
    <row r="59" spans="1:11" s="32" customFormat="1" ht="28.5" customHeight="1" x14ac:dyDescent="0.4">
      <c r="A59" s="127"/>
      <c r="B59" s="133"/>
      <c r="C59" s="134"/>
      <c r="D59" s="134"/>
      <c r="E59" s="134"/>
      <c r="F59" s="134"/>
      <c r="G59" s="135"/>
      <c r="H59" s="76"/>
      <c r="I59" s="77"/>
      <c r="J59" s="77"/>
      <c r="K59" s="77"/>
    </row>
    <row r="60" spans="1:11" s="32" customFormat="1" ht="28.5" customHeight="1" x14ac:dyDescent="0.4">
      <c r="A60" s="127"/>
      <c r="B60" s="133"/>
      <c r="C60" s="134"/>
      <c r="D60" s="134"/>
      <c r="E60" s="134"/>
      <c r="F60" s="134"/>
      <c r="G60" s="135"/>
      <c r="H60" s="76"/>
      <c r="I60" s="77"/>
      <c r="J60" s="77"/>
      <c r="K60" s="77"/>
    </row>
    <row r="61" spans="1:11" s="32" customFormat="1" ht="28.5" customHeight="1" thickBot="1" x14ac:dyDescent="0.45">
      <c r="A61" s="127"/>
      <c r="B61" s="133"/>
      <c r="C61" s="134"/>
      <c r="D61" s="134"/>
      <c r="E61" s="134"/>
      <c r="F61" s="134"/>
      <c r="G61" s="135"/>
      <c r="H61" s="76"/>
      <c r="I61" s="77"/>
      <c r="J61" s="77"/>
      <c r="K61" s="77"/>
    </row>
    <row r="62" spans="1:11" s="32" customFormat="1" ht="28.5" customHeight="1" x14ac:dyDescent="0.4">
      <c r="A62" s="3"/>
      <c r="B62" s="145" t="str">
        <f>IF(OR($B$19="共同研究集会",$B$19="国際共同研究集会"),"プログラム等の概要／Program outline","研究計画（研究をどのように進めるのか具体的に記入）／Research plan")</f>
        <v>研究計画（研究をどのように進めるのか具体的に記入）／Research plan</v>
      </c>
      <c r="C62" s="146"/>
      <c r="D62" s="146"/>
      <c r="E62" s="146"/>
      <c r="F62" s="146"/>
      <c r="G62" s="147"/>
      <c r="H62" s="25"/>
      <c r="I62" s="25"/>
      <c r="J62" s="25"/>
      <c r="K62" s="12"/>
    </row>
    <row r="63" spans="1:11" s="32" customFormat="1" ht="28.5" customHeight="1" thickBot="1" x14ac:dyDescent="0.45">
      <c r="A63" s="3"/>
      <c r="B63" s="154"/>
      <c r="C63" s="155"/>
      <c r="D63" s="155"/>
      <c r="E63" s="155"/>
      <c r="F63" s="155"/>
      <c r="G63" s="156"/>
      <c r="H63" s="25"/>
      <c r="I63" s="25"/>
      <c r="J63" s="25"/>
      <c r="K63" s="12"/>
    </row>
    <row r="64" spans="1:11" s="32" customFormat="1" ht="28.5" customHeight="1" x14ac:dyDescent="0.4">
      <c r="A64" s="127"/>
      <c r="B64" s="133" t="s">
        <v>137</v>
      </c>
      <c r="C64" s="134" t="s">
        <v>136</v>
      </c>
      <c r="D64" s="134" t="s">
        <v>136</v>
      </c>
      <c r="E64" s="134" t="s">
        <v>136</v>
      </c>
      <c r="F64" s="134" t="s">
        <v>136</v>
      </c>
      <c r="G64" s="135" t="s">
        <v>136</v>
      </c>
      <c r="H64" s="76"/>
      <c r="I64" s="77"/>
      <c r="J64" s="77"/>
      <c r="K64" s="77"/>
    </row>
    <row r="65" spans="1:11" s="32" customFormat="1" ht="28.5" customHeight="1" x14ac:dyDescent="0.4">
      <c r="A65" s="127"/>
      <c r="B65" s="133" t="s">
        <v>136</v>
      </c>
      <c r="C65" s="134" t="s">
        <v>136</v>
      </c>
      <c r="D65" s="134" t="s">
        <v>136</v>
      </c>
      <c r="E65" s="134" t="s">
        <v>136</v>
      </c>
      <c r="F65" s="134" t="s">
        <v>136</v>
      </c>
      <c r="G65" s="135" t="s">
        <v>136</v>
      </c>
      <c r="H65" s="76"/>
      <c r="I65" s="77"/>
      <c r="J65" s="77"/>
      <c r="K65" s="77"/>
    </row>
    <row r="66" spans="1:11" s="32" customFormat="1" ht="28.5" customHeight="1" x14ac:dyDescent="0.4">
      <c r="A66" s="127"/>
      <c r="B66" s="133" t="s">
        <v>136</v>
      </c>
      <c r="C66" s="134" t="s">
        <v>136</v>
      </c>
      <c r="D66" s="134" t="s">
        <v>136</v>
      </c>
      <c r="E66" s="134" t="s">
        <v>136</v>
      </c>
      <c r="F66" s="134" t="s">
        <v>136</v>
      </c>
      <c r="G66" s="135" t="s">
        <v>136</v>
      </c>
      <c r="H66" s="76"/>
      <c r="I66" s="77"/>
      <c r="J66" s="77"/>
      <c r="K66" s="77"/>
    </row>
    <row r="67" spans="1:11" s="32" customFormat="1" ht="28.5" customHeight="1" x14ac:dyDescent="0.4">
      <c r="A67" s="127"/>
      <c r="B67" s="133" t="s">
        <v>136</v>
      </c>
      <c r="C67" s="134" t="s">
        <v>136</v>
      </c>
      <c r="D67" s="134" t="s">
        <v>136</v>
      </c>
      <c r="E67" s="134" t="s">
        <v>136</v>
      </c>
      <c r="F67" s="134" t="s">
        <v>136</v>
      </c>
      <c r="G67" s="135" t="s">
        <v>136</v>
      </c>
      <c r="H67" s="76"/>
      <c r="I67" s="77"/>
      <c r="J67" s="77"/>
      <c r="K67" s="77"/>
    </row>
    <row r="68" spans="1:11" s="32" customFormat="1" ht="28.5" customHeight="1" x14ac:dyDescent="0.4">
      <c r="A68" s="127"/>
      <c r="B68" s="133" t="s">
        <v>136</v>
      </c>
      <c r="C68" s="134" t="s">
        <v>136</v>
      </c>
      <c r="D68" s="134" t="s">
        <v>136</v>
      </c>
      <c r="E68" s="134" t="s">
        <v>136</v>
      </c>
      <c r="F68" s="134" t="s">
        <v>136</v>
      </c>
      <c r="G68" s="135" t="s">
        <v>136</v>
      </c>
      <c r="H68" s="76"/>
      <c r="I68" s="77"/>
      <c r="J68" s="77"/>
      <c r="K68" s="77"/>
    </row>
    <row r="69" spans="1:11" s="32" customFormat="1" ht="28.5" customHeight="1" x14ac:dyDescent="0.4">
      <c r="A69" s="127"/>
      <c r="B69" s="133" t="s">
        <v>136</v>
      </c>
      <c r="C69" s="134" t="s">
        <v>136</v>
      </c>
      <c r="D69" s="134" t="s">
        <v>136</v>
      </c>
      <c r="E69" s="134" t="s">
        <v>136</v>
      </c>
      <c r="F69" s="134" t="s">
        <v>136</v>
      </c>
      <c r="G69" s="135" t="s">
        <v>136</v>
      </c>
      <c r="H69" s="76"/>
      <c r="I69" s="77"/>
      <c r="J69" s="77"/>
      <c r="K69" s="77"/>
    </row>
    <row r="70" spans="1:11" s="32" customFormat="1" ht="28.5" customHeight="1" x14ac:dyDescent="0.4">
      <c r="A70" s="127"/>
      <c r="B70" s="133" t="s">
        <v>136</v>
      </c>
      <c r="C70" s="134" t="s">
        <v>136</v>
      </c>
      <c r="D70" s="134" t="s">
        <v>136</v>
      </c>
      <c r="E70" s="134" t="s">
        <v>136</v>
      </c>
      <c r="F70" s="134" t="s">
        <v>136</v>
      </c>
      <c r="G70" s="135" t="s">
        <v>136</v>
      </c>
      <c r="H70" s="76"/>
      <c r="I70" s="77"/>
      <c r="J70" s="77"/>
      <c r="K70" s="77"/>
    </row>
    <row r="71" spans="1:11" s="32" customFormat="1" ht="28.5" customHeight="1" x14ac:dyDescent="0.4">
      <c r="A71" s="127"/>
      <c r="B71" s="133"/>
      <c r="C71" s="134"/>
      <c r="D71" s="134"/>
      <c r="E71" s="134"/>
      <c r="F71" s="134"/>
      <c r="G71" s="135"/>
      <c r="H71" s="76"/>
      <c r="I71" s="77"/>
      <c r="J71" s="77"/>
      <c r="K71" s="77"/>
    </row>
    <row r="72" spans="1:11" s="32" customFormat="1" ht="28.5" customHeight="1" x14ac:dyDescent="0.4">
      <c r="A72" s="127"/>
      <c r="B72" s="133" t="s">
        <v>136</v>
      </c>
      <c r="C72" s="134" t="s">
        <v>136</v>
      </c>
      <c r="D72" s="134" t="s">
        <v>136</v>
      </c>
      <c r="E72" s="134" t="s">
        <v>136</v>
      </c>
      <c r="F72" s="134" t="s">
        <v>136</v>
      </c>
      <c r="G72" s="135" t="s">
        <v>136</v>
      </c>
      <c r="H72" s="76"/>
      <c r="I72" s="77"/>
      <c r="J72" s="77"/>
      <c r="K72" s="77"/>
    </row>
    <row r="73" spans="1:11" s="32" customFormat="1" ht="28.5" customHeight="1" thickBot="1" x14ac:dyDescent="0.45">
      <c r="A73" s="127"/>
      <c r="B73" s="133" t="s">
        <v>136</v>
      </c>
      <c r="C73" s="134" t="s">
        <v>136</v>
      </c>
      <c r="D73" s="134" t="s">
        <v>136</v>
      </c>
      <c r="E73" s="134" t="s">
        <v>136</v>
      </c>
      <c r="F73" s="134" t="s">
        <v>136</v>
      </c>
      <c r="G73" s="135" t="s">
        <v>136</v>
      </c>
      <c r="H73" s="76"/>
      <c r="I73" s="77"/>
      <c r="J73" s="77"/>
      <c r="K73" s="77"/>
    </row>
    <row r="74" spans="1:11" ht="28.5" customHeight="1" x14ac:dyDescent="0.4">
      <c r="A74" s="3"/>
      <c r="B74" s="145" t="s">
        <v>120</v>
      </c>
      <c r="C74" s="146"/>
      <c r="D74" s="146"/>
      <c r="E74" s="146"/>
      <c r="F74" s="146"/>
      <c r="G74" s="147"/>
      <c r="H74" s="25"/>
      <c r="I74" s="25"/>
      <c r="J74" s="25"/>
      <c r="K74" s="12"/>
    </row>
    <row r="75" spans="1:11" ht="28.5" customHeight="1" thickBot="1" x14ac:dyDescent="0.45">
      <c r="A75" s="3"/>
      <c r="B75" s="154"/>
      <c r="C75" s="155"/>
      <c r="D75" s="155"/>
      <c r="E75" s="155"/>
      <c r="F75" s="155"/>
      <c r="G75" s="156"/>
      <c r="H75" s="25"/>
      <c r="I75" s="25"/>
      <c r="J75" s="25"/>
      <c r="K75" s="12"/>
    </row>
    <row r="76" spans="1:11" s="32" customFormat="1" ht="28.5" customHeight="1" x14ac:dyDescent="0.4">
      <c r="A76" s="127"/>
      <c r="B76" s="133" t="s">
        <v>139</v>
      </c>
      <c r="C76" s="134"/>
      <c r="D76" s="134"/>
      <c r="E76" s="134"/>
      <c r="F76" s="134"/>
      <c r="G76" s="135"/>
      <c r="H76" s="76"/>
      <c r="I76" s="77"/>
      <c r="J76" s="77"/>
      <c r="K76" s="77"/>
    </row>
    <row r="77" spans="1:11" s="32" customFormat="1" ht="28.5" customHeight="1" x14ac:dyDescent="0.4">
      <c r="A77" s="127"/>
      <c r="B77" s="133"/>
      <c r="C77" s="134"/>
      <c r="D77" s="134"/>
      <c r="E77" s="134"/>
      <c r="F77" s="134"/>
      <c r="G77" s="135"/>
      <c r="H77" s="76"/>
      <c r="I77" s="77"/>
      <c r="J77" s="77"/>
      <c r="K77" s="77"/>
    </row>
    <row r="78" spans="1:11" s="32" customFormat="1" ht="28.5" customHeight="1" x14ac:dyDescent="0.4">
      <c r="A78" s="127"/>
      <c r="B78" s="133"/>
      <c r="C78" s="134"/>
      <c r="D78" s="134"/>
      <c r="E78" s="134"/>
      <c r="F78" s="134"/>
      <c r="G78" s="135"/>
      <c r="H78" s="76"/>
      <c r="I78" s="77"/>
      <c r="J78" s="77"/>
      <c r="K78" s="77"/>
    </row>
    <row r="79" spans="1:11" s="32" customFormat="1" ht="28.5" customHeight="1" x14ac:dyDescent="0.4">
      <c r="A79" s="127"/>
      <c r="B79" s="133"/>
      <c r="C79" s="134"/>
      <c r="D79" s="134"/>
      <c r="E79" s="134"/>
      <c r="F79" s="134"/>
      <c r="G79" s="135"/>
      <c r="H79" s="76"/>
      <c r="I79" s="77"/>
      <c r="J79" s="77"/>
      <c r="K79" s="77"/>
    </row>
    <row r="80" spans="1:11" s="32" customFormat="1" ht="28.5" customHeight="1" x14ac:dyDescent="0.4">
      <c r="A80" s="127"/>
      <c r="B80" s="133"/>
      <c r="C80" s="134"/>
      <c r="D80" s="134"/>
      <c r="E80" s="134"/>
      <c r="F80" s="134"/>
      <c r="G80" s="135"/>
      <c r="H80" s="76"/>
      <c r="I80" s="77"/>
      <c r="J80" s="77"/>
      <c r="K80" s="77"/>
    </row>
    <row r="81" spans="1:11" s="32" customFormat="1" ht="28.5" customHeight="1" x14ac:dyDescent="0.4">
      <c r="A81" s="127"/>
      <c r="B81" s="133"/>
      <c r="C81" s="134"/>
      <c r="D81" s="134"/>
      <c r="E81" s="134"/>
      <c r="F81" s="134"/>
      <c r="G81" s="135"/>
      <c r="H81" s="76"/>
      <c r="I81" s="77"/>
      <c r="J81" s="77"/>
      <c r="K81" s="77"/>
    </row>
    <row r="82" spans="1:11" s="32" customFormat="1" ht="28.5" customHeight="1" x14ac:dyDescent="0.4">
      <c r="A82" s="127"/>
      <c r="B82" s="133"/>
      <c r="C82" s="134"/>
      <c r="D82" s="134"/>
      <c r="E82" s="134"/>
      <c r="F82" s="134"/>
      <c r="G82" s="135"/>
      <c r="H82" s="76"/>
      <c r="I82" s="77"/>
      <c r="J82" s="77"/>
      <c r="K82" s="77"/>
    </row>
    <row r="83" spans="1:11" s="32" customFormat="1" ht="28.5" customHeight="1" x14ac:dyDescent="0.4">
      <c r="A83" s="127"/>
      <c r="B83" s="133"/>
      <c r="C83" s="134"/>
      <c r="D83" s="134"/>
      <c r="E83" s="134"/>
      <c r="F83" s="134"/>
      <c r="G83" s="135"/>
      <c r="H83" s="76"/>
      <c r="I83" s="77"/>
      <c r="J83" s="77"/>
      <c r="K83" s="77"/>
    </row>
    <row r="84" spans="1:11" s="32" customFormat="1" ht="28.5" customHeight="1" thickBot="1" x14ac:dyDescent="0.45">
      <c r="A84" s="127"/>
      <c r="B84" s="186"/>
      <c r="C84" s="187"/>
      <c r="D84" s="187"/>
      <c r="E84" s="187"/>
      <c r="F84" s="187"/>
      <c r="G84" s="188"/>
      <c r="H84" s="76"/>
      <c r="I84" s="77"/>
      <c r="J84" s="77"/>
      <c r="K84" s="77"/>
    </row>
    <row r="85" spans="1:11" x14ac:dyDescent="0.4">
      <c r="A85" s="3"/>
      <c r="B85" s="11" t="s">
        <v>40</v>
      </c>
      <c r="C85" s="9"/>
      <c r="D85" s="5"/>
      <c r="E85" s="3"/>
      <c r="F85" s="3"/>
      <c r="G85" s="3"/>
      <c r="H85" s="3"/>
      <c r="I85" s="3"/>
      <c r="J85" s="3"/>
      <c r="K85" s="12"/>
    </row>
    <row r="86" spans="1:11" x14ac:dyDescent="0.4">
      <c r="A86" s="3"/>
      <c r="B86" s="11"/>
      <c r="C86" s="9"/>
      <c r="D86" s="5"/>
      <c r="E86" s="3"/>
      <c r="F86" s="3"/>
      <c r="G86" s="3"/>
      <c r="H86" s="3"/>
      <c r="I86" s="3"/>
      <c r="J86" s="3"/>
      <c r="K86" s="12"/>
    </row>
    <row r="87" spans="1:11" x14ac:dyDescent="0.4">
      <c r="A87" s="3"/>
      <c r="B87" s="9"/>
      <c r="C87" s="9"/>
      <c r="D87" s="5"/>
      <c r="E87" s="3"/>
      <c r="F87" s="3"/>
      <c r="G87" s="3"/>
      <c r="H87" s="3"/>
      <c r="I87" s="3"/>
      <c r="J87" s="3"/>
      <c r="K87" s="12"/>
    </row>
    <row r="88" spans="1:11" ht="16.5" x14ac:dyDescent="0.4">
      <c r="A88" s="3"/>
      <c r="B88" s="63" t="s">
        <v>39</v>
      </c>
      <c r="C88" s="9"/>
      <c r="D88" s="5"/>
      <c r="E88" s="3"/>
      <c r="F88" s="3"/>
      <c r="G88" s="3"/>
      <c r="H88" s="3"/>
      <c r="I88" s="3"/>
      <c r="J88" s="3"/>
      <c r="K88" s="12"/>
    </row>
    <row r="89" spans="1:11" ht="16.5" x14ac:dyDescent="0.4">
      <c r="A89" s="3"/>
      <c r="B89" s="74" t="s">
        <v>103</v>
      </c>
      <c r="C89" s="3"/>
      <c r="D89" s="5"/>
      <c r="E89" s="3"/>
      <c r="F89" s="3"/>
      <c r="G89" s="3"/>
      <c r="H89" s="3"/>
      <c r="I89" s="3"/>
      <c r="J89" s="3"/>
      <c r="K89" s="12"/>
    </row>
    <row r="90" spans="1:11" x14ac:dyDescent="0.4">
      <c r="A90" s="3"/>
      <c r="B90" s="11" t="s">
        <v>99</v>
      </c>
      <c r="C90" s="3"/>
      <c r="D90" s="5"/>
      <c r="E90" s="3"/>
      <c r="F90" s="3"/>
      <c r="G90" s="3"/>
      <c r="H90" s="3"/>
      <c r="I90" s="3"/>
      <c r="J90" s="3"/>
      <c r="K90" s="12"/>
    </row>
    <row r="91" spans="1:11" x14ac:dyDescent="0.4">
      <c r="A91" s="3"/>
      <c r="B91" s="10" t="s">
        <v>76</v>
      </c>
      <c r="C91" s="3"/>
      <c r="D91" s="5"/>
      <c r="E91" s="3"/>
      <c r="F91" s="3"/>
      <c r="G91" s="3"/>
      <c r="H91" s="3"/>
      <c r="I91" s="3"/>
      <c r="J91" s="3"/>
      <c r="K91" s="12"/>
    </row>
    <row r="92" spans="1:11" ht="15" thickBot="1" x14ac:dyDescent="0.45">
      <c r="A92" s="3"/>
      <c r="B92" s="11" t="s">
        <v>124</v>
      </c>
      <c r="C92" s="3"/>
      <c r="D92" s="5"/>
      <c r="E92" s="3"/>
      <c r="F92" s="3"/>
      <c r="G92" s="3"/>
      <c r="H92" s="3"/>
      <c r="I92" s="3"/>
      <c r="J92" s="3"/>
      <c r="K92" s="12"/>
    </row>
    <row r="93" spans="1:11" ht="73.5" customHeight="1" thickBot="1" x14ac:dyDescent="0.45">
      <c r="A93" s="3"/>
      <c r="B93" s="56" t="s">
        <v>114</v>
      </c>
      <c r="C93" s="58" t="s">
        <v>33</v>
      </c>
      <c r="D93" s="82" t="s">
        <v>32</v>
      </c>
      <c r="E93" s="57" t="s">
        <v>1</v>
      </c>
      <c r="F93" s="58" t="s">
        <v>107</v>
      </c>
      <c r="G93" s="67" t="s">
        <v>34</v>
      </c>
      <c r="H93" s="56" t="s">
        <v>100</v>
      </c>
      <c r="I93" s="75" t="s">
        <v>78</v>
      </c>
      <c r="J93" s="84" t="s">
        <v>79</v>
      </c>
      <c r="K93" s="12"/>
    </row>
    <row r="94" spans="1:11" ht="35.1" customHeight="1" x14ac:dyDescent="0.4">
      <c r="A94" s="3">
        <v>1</v>
      </c>
      <c r="B94" s="45" t="str">
        <f>IF($D$27=0,"",$D$27)</f>
        <v/>
      </c>
      <c r="C94" s="46" t="str">
        <f>IF($D$24=0,"",$D$24)</f>
        <v/>
      </c>
      <c r="D94" s="47" t="str">
        <f>IF($D$25=0,"",$D$25)</f>
        <v/>
      </c>
      <c r="E94" s="47" t="str">
        <f>IF($D$26=0,"",$D$26)</f>
        <v/>
      </c>
      <c r="F94" s="48"/>
      <c r="G94" s="68" t="s">
        <v>111</v>
      </c>
      <c r="H94" s="73" t="str">
        <f>IF($I$25=0,"",$I$25)</f>
        <v/>
      </c>
      <c r="I94" s="73" t="str">
        <f>IF($I$23=0,"",$I$23)</f>
        <v>★選んでください／Please Select★</v>
      </c>
      <c r="J94" s="64" t="str">
        <f>IF($I$24=0,"",$I$24)</f>
        <v>★選んでください／Please Select★</v>
      </c>
      <c r="K94" s="65" t="s">
        <v>67</v>
      </c>
    </row>
    <row r="95" spans="1:11" s="32" customFormat="1" ht="35.1" customHeight="1" x14ac:dyDescent="0.4">
      <c r="A95" s="30">
        <f>A94+1</f>
        <v>2</v>
      </c>
      <c r="B95" s="49"/>
      <c r="C95" s="50"/>
      <c r="D95" s="81"/>
      <c r="E95" s="51"/>
      <c r="F95" s="52"/>
      <c r="G95" s="69"/>
      <c r="H95" s="49"/>
      <c r="I95" s="71"/>
      <c r="J95" s="85"/>
      <c r="K95" s="31"/>
    </row>
    <row r="96" spans="1:11" s="32" customFormat="1" ht="35.1" customHeight="1" x14ac:dyDescent="0.4">
      <c r="A96" s="30">
        <f t="shared" ref="A96:A143" si="0">A95+1</f>
        <v>3</v>
      </c>
      <c r="B96" s="49"/>
      <c r="C96" s="50"/>
      <c r="D96" s="81"/>
      <c r="E96" s="51"/>
      <c r="F96" s="52"/>
      <c r="G96" s="69"/>
      <c r="H96" s="49"/>
      <c r="I96" s="71"/>
      <c r="J96" s="85"/>
      <c r="K96" s="31"/>
    </row>
    <row r="97" spans="1:11" s="32" customFormat="1" ht="35.1" customHeight="1" x14ac:dyDescent="0.4">
      <c r="A97" s="30">
        <f t="shared" si="0"/>
        <v>4</v>
      </c>
      <c r="B97" s="49"/>
      <c r="C97" s="50"/>
      <c r="D97" s="81"/>
      <c r="E97" s="51"/>
      <c r="F97" s="52"/>
      <c r="G97" s="69"/>
      <c r="H97" s="49"/>
      <c r="I97" s="71"/>
      <c r="J97" s="85"/>
      <c r="K97" s="31"/>
    </row>
    <row r="98" spans="1:11" s="32" customFormat="1" ht="35.1" customHeight="1" x14ac:dyDescent="0.4">
      <c r="A98" s="30">
        <f t="shared" si="0"/>
        <v>5</v>
      </c>
      <c r="B98" s="49"/>
      <c r="C98" s="50"/>
      <c r="D98" s="81"/>
      <c r="E98" s="51"/>
      <c r="F98" s="52"/>
      <c r="G98" s="69"/>
      <c r="H98" s="49"/>
      <c r="I98" s="71"/>
      <c r="J98" s="85"/>
      <c r="K98" s="31"/>
    </row>
    <row r="99" spans="1:11" s="32" customFormat="1" ht="35.1" customHeight="1" x14ac:dyDescent="0.4">
      <c r="A99" s="30">
        <f t="shared" si="0"/>
        <v>6</v>
      </c>
      <c r="B99" s="49"/>
      <c r="C99" s="50"/>
      <c r="D99" s="81"/>
      <c r="E99" s="51"/>
      <c r="F99" s="52"/>
      <c r="G99" s="69"/>
      <c r="H99" s="49"/>
      <c r="I99" s="71"/>
      <c r="J99" s="85"/>
      <c r="K99" s="31"/>
    </row>
    <row r="100" spans="1:11" s="32" customFormat="1" ht="35.1" customHeight="1" x14ac:dyDescent="0.4">
      <c r="A100" s="30">
        <f t="shared" si="0"/>
        <v>7</v>
      </c>
      <c r="B100" s="49"/>
      <c r="C100" s="50"/>
      <c r="D100" s="81"/>
      <c r="E100" s="51"/>
      <c r="F100" s="52"/>
      <c r="G100" s="69"/>
      <c r="H100" s="49"/>
      <c r="I100" s="71"/>
      <c r="J100" s="85"/>
      <c r="K100" s="31"/>
    </row>
    <row r="101" spans="1:11" s="32" customFormat="1" ht="35.1" customHeight="1" x14ac:dyDescent="0.4">
      <c r="A101" s="30">
        <f t="shared" si="0"/>
        <v>8</v>
      </c>
      <c r="B101" s="49"/>
      <c r="C101" s="50"/>
      <c r="D101" s="81"/>
      <c r="E101" s="51"/>
      <c r="F101" s="52"/>
      <c r="G101" s="69"/>
      <c r="H101" s="49"/>
      <c r="I101" s="71"/>
      <c r="J101" s="85"/>
      <c r="K101" s="31"/>
    </row>
    <row r="102" spans="1:11" s="32" customFormat="1" ht="35.1" customHeight="1" x14ac:dyDescent="0.4">
      <c r="A102" s="30">
        <f t="shared" si="0"/>
        <v>9</v>
      </c>
      <c r="B102" s="49"/>
      <c r="C102" s="50"/>
      <c r="D102" s="81"/>
      <c r="E102" s="51"/>
      <c r="F102" s="52"/>
      <c r="G102" s="69"/>
      <c r="H102" s="49"/>
      <c r="I102" s="71"/>
      <c r="J102" s="85"/>
      <c r="K102" s="31"/>
    </row>
    <row r="103" spans="1:11" s="32" customFormat="1" ht="35.1" customHeight="1" x14ac:dyDescent="0.4">
      <c r="A103" s="30">
        <f t="shared" si="0"/>
        <v>10</v>
      </c>
      <c r="B103" s="49"/>
      <c r="C103" s="50"/>
      <c r="D103" s="81"/>
      <c r="E103" s="51"/>
      <c r="F103" s="52"/>
      <c r="G103" s="69"/>
      <c r="H103" s="49"/>
      <c r="I103" s="71"/>
      <c r="J103" s="85"/>
      <c r="K103" s="31"/>
    </row>
    <row r="104" spans="1:11" s="32" customFormat="1" ht="35.1" customHeight="1" x14ac:dyDescent="0.4">
      <c r="A104" s="30">
        <f t="shared" si="0"/>
        <v>11</v>
      </c>
      <c r="B104" s="49"/>
      <c r="C104" s="50"/>
      <c r="D104" s="81"/>
      <c r="E104" s="51"/>
      <c r="F104" s="52"/>
      <c r="G104" s="69"/>
      <c r="H104" s="49"/>
      <c r="I104" s="71"/>
      <c r="J104" s="85"/>
      <c r="K104" s="31"/>
    </row>
    <row r="105" spans="1:11" s="32" customFormat="1" ht="35.1" customHeight="1" x14ac:dyDescent="0.4">
      <c r="A105" s="30">
        <f t="shared" si="0"/>
        <v>12</v>
      </c>
      <c r="B105" s="49"/>
      <c r="C105" s="50"/>
      <c r="D105" s="81"/>
      <c r="E105" s="51"/>
      <c r="F105" s="52"/>
      <c r="G105" s="69"/>
      <c r="H105" s="49"/>
      <c r="I105" s="71"/>
      <c r="J105" s="85"/>
      <c r="K105" s="31"/>
    </row>
    <row r="106" spans="1:11" s="32" customFormat="1" ht="35.1" customHeight="1" x14ac:dyDescent="0.4">
      <c r="A106" s="30">
        <f t="shared" si="0"/>
        <v>13</v>
      </c>
      <c r="B106" s="49"/>
      <c r="C106" s="50"/>
      <c r="D106" s="81"/>
      <c r="E106" s="51"/>
      <c r="F106" s="52"/>
      <c r="G106" s="69"/>
      <c r="H106" s="49"/>
      <c r="I106" s="71"/>
      <c r="J106" s="85"/>
      <c r="K106" s="31"/>
    </row>
    <row r="107" spans="1:11" s="32" customFormat="1" ht="35.1" customHeight="1" x14ac:dyDescent="0.4">
      <c r="A107" s="30">
        <f t="shared" si="0"/>
        <v>14</v>
      </c>
      <c r="B107" s="49"/>
      <c r="C107" s="50"/>
      <c r="D107" s="81"/>
      <c r="E107" s="50"/>
      <c r="F107" s="52"/>
      <c r="G107" s="69"/>
      <c r="H107" s="49"/>
      <c r="I107" s="71"/>
      <c r="J107" s="85"/>
      <c r="K107" s="31"/>
    </row>
    <row r="108" spans="1:11" s="32" customFormat="1" ht="35.1" customHeight="1" x14ac:dyDescent="0.4">
      <c r="A108" s="30">
        <f t="shared" si="0"/>
        <v>15</v>
      </c>
      <c r="B108" s="49"/>
      <c r="C108" s="50"/>
      <c r="D108" s="81"/>
      <c r="E108" s="51"/>
      <c r="F108" s="52"/>
      <c r="G108" s="69"/>
      <c r="H108" s="49"/>
      <c r="I108" s="71"/>
      <c r="J108" s="85"/>
      <c r="K108" s="31"/>
    </row>
    <row r="109" spans="1:11" s="32" customFormat="1" ht="35.1" customHeight="1" x14ac:dyDescent="0.4">
      <c r="A109" s="30">
        <f t="shared" si="0"/>
        <v>16</v>
      </c>
      <c r="B109" s="49"/>
      <c r="C109" s="50"/>
      <c r="D109" s="81"/>
      <c r="E109" s="51"/>
      <c r="F109" s="52"/>
      <c r="G109" s="69"/>
      <c r="H109" s="49"/>
      <c r="I109" s="71"/>
      <c r="J109" s="85"/>
      <c r="K109" s="31"/>
    </row>
    <row r="110" spans="1:11" s="32" customFormat="1" ht="35.1" customHeight="1" x14ac:dyDescent="0.4">
      <c r="A110" s="30">
        <f t="shared" si="0"/>
        <v>17</v>
      </c>
      <c r="B110" s="49"/>
      <c r="C110" s="50"/>
      <c r="D110" s="81"/>
      <c r="E110" s="51"/>
      <c r="F110" s="52"/>
      <c r="G110" s="69"/>
      <c r="H110" s="49"/>
      <c r="I110" s="71"/>
      <c r="J110" s="85"/>
      <c r="K110" s="31"/>
    </row>
    <row r="111" spans="1:11" s="32" customFormat="1" ht="35.1" customHeight="1" x14ac:dyDescent="0.4">
      <c r="A111" s="30">
        <f t="shared" si="0"/>
        <v>18</v>
      </c>
      <c r="B111" s="49"/>
      <c r="C111" s="50"/>
      <c r="D111" s="81"/>
      <c r="E111" s="51"/>
      <c r="F111" s="52"/>
      <c r="G111" s="69"/>
      <c r="H111" s="49"/>
      <c r="I111" s="71"/>
      <c r="J111" s="85"/>
      <c r="K111" s="31"/>
    </row>
    <row r="112" spans="1:11" s="32" customFormat="1" ht="35.1" customHeight="1" x14ac:dyDescent="0.4">
      <c r="A112" s="30">
        <f t="shared" si="0"/>
        <v>19</v>
      </c>
      <c r="B112" s="49"/>
      <c r="C112" s="50"/>
      <c r="D112" s="81"/>
      <c r="E112" s="51"/>
      <c r="F112" s="52"/>
      <c r="G112" s="69"/>
      <c r="H112" s="49"/>
      <c r="I112" s="71"/>
      <c r="J112" s="85"/>
      <c r="K112" s="31"/>
    </row>
    <row r="113" spans="1:11" s="32" customFormat="1" ht="35.1" customHeight="1" x14ac:dyDescent="0.4">
      <c r="A113" s="30">
        <f t="shared" si="0"/>
        <v>20</v>
      </c>
      <c r="B113" s="49"/>
      <c r="C113" s="50"/>
      <c r="D113" s="81"/>
      <c r="E113" s="51"/>
      <c r="F113" s="52"/>
      <c r="G113" s="69"/>
      <c r="H113" s="49"/>
      <c r="I113" s="71"/>
      <c r="J113" s="85"/>
      <c r="K113" s="31"/>
    </row>
    <row r="114" spans="1:11" s="32" customFormat="1" ht="35.1" customHeight="1" x14ac:dyDescent="0.4">
      <c r="A114" s="30">
        <f t="shared" si="0"/>
        <v>21</v>
      </c>
      <c r="B114" s="49"/>
      <c r="C114" s="50"/>
      <c r="D114" s="81"/>
      <c r="E114" s="51"/>
      <c r="F114" s="52"/>
      <c r="G114" s="69"/>
      <c r="H114" s="49"/>
      <c r="I114" s="71"/>
      <c r="J114" s="85"/>
      <c r="K114" s="31"/>
    </row>
    <row r="115" spans="1:11" s="32" customFormat="1" ht="35.1" customHeight="1" x14ac:dyDescent="0.4">
      <c r="A115" s="30">
        <f t="shared" si="0"/>
        <v>22</v>
      </c>
      <c r="B115" s="49"/>
      <c r="C115" s="50"/>
      <c r="D115" s="81"/>
      <c r="E115" s="51"/>
      <c r="F115" s="52"/>
      <c r="G115" s="69"/>
      <c r="H115" s="49"/>
      <c r="I115" s="71"/>
      <c r="J115" s="85"/>
      <c r="K115" s="31"/>
    </row>
    <row r="116" spans="1:11" s="32" customFormat="1" ht="35.1" customHeight="1" x14ac:dyDescent="0.4">
      <c r="A116" s="30">
        <f t="shared" si="0"/>
        <v>23</v>
      </c>
      <c r="B116" s="49"/>
      <c r="C116" s="50"/>
      <c r="D116" s="81"/>
      <c r="E116" s="51"/>
      <c r="F116" s="52"/>
      <c r="G116" s="69"/>
      <c r="H116" s="49"/>
      <c r="I116" s="71"/>
      <c r="J116" s="85"/>
      <c r="K116" s="31"/>
    </row>
    <row r="117" spans="1:11" s="32" customFormat="1" ht="35.1" customHeight="1" x14ac:dyDescent="0.4">
      <c r="A117" s="30">
        <f t="shared" si="0"/>
        <v>24</v>
      </c>
      <c r="B117" s="49"/>
      <c r="C117" s="50"/>
      <c r="D117" s="81"/>
      <c r="E117" s="51"/>
      <c r="F117" s="52"/>
      <c r="G117" s="69"/>
      <c r="H117" s="49"/>
      <c r="I117" s="71"/>
      <c r="J117" s="85"/>
      <c r="K117" s="31"/>
    </row>
    <row r="118" spans="1:11" s="32" customFormat="1" ht="35.1" customHeight="1" x14ac:dyDescent="0.4">
      <c r="A118" s="30">
        <f t="shared" si="0"/>
        <v>25</v>
      </c>
      <c r="B118" s="49"/>
      <c r="C118" s="50"/>
      <c r="D118" s="81"/>
      <c r="E118" s="51"/>
      <c r="F118" s="52"/>
      <c r="G118" s="69"/>
      <c r="H118" s="49"/>
      <c r="I118" s="71"/>
      <c r="J118" s="85"/>
      <c r="K118" s="31"/>
    </row>
    <row r="119" spans="1:11" s="32" customFormat="1" ht="35.1" customHeight="1" x14ac:dyDescent="0.4">
      <c r="A119" s="30">
        <f t="shared" si="0"/>
        <v>26</v>
      </c>
      <c r="B119" s="49"/>
      <c r="C119" s="50"/>
      <c r="D119" s="81"/>
      <c r="E119" s="51"/>
      <c r="F119" s="52"/>
      <c r="G119" s="69"/>
      <c r="H119" s="49"/>
      <c r="I119" s="71"/>
      <c r="J119" s="85"/>
      <c r="K119" s="31"/>
    </row>
    <row r="120" spans="1:11" s="32" customFormat="1" ht="35.1" customHeight="1" x14ac:dyDescent="0.4">
      <c r="A120" s="30">
        <f t="shared" si="0"/>
        <v>27</v>
      </c>
      <c r="B120" s="49"/>
      <c r="C120" s="50"/>
      <c r="D120" s="81"/>
      <c r="E120" s="51"/>
      <c r="F120" s="52"/>
      <c r="G120" s="69"/>
      <c r="H120" s="49"/>
      <c r="I120" s="71"/>
      <c r="J120" s="85"/>
      <c r="K120" s="31"/>
    </row>
    <row r="121" spans="1:11" s="32" customFormat="1" ht="35.1" customHeight="1" x14ac:dyDescent="0.4">
      <c r="A121" s="30">
        <f t="shared" si="0"/>
        <v>28</v>
      </c>
      <c r="B121" s="49"/>
      <c r="C121" s="50"/>
      <c r="D121" s="81"/>
      <c r="E121" s="51"/>
      <c r="F121" s="52"/>
      <c r="G121" s="69"/>
      <c r="H121" s="49"/>
      <c r="I121" s="71"/>
      <c r="J121" s="85"/>
      <c r="K121" s="31"/>
    </row>
    <row r="122" spans="1:11" s="32" customFormat="1" ht="35.1" customHeight="1" x14ac:dyDescent="0.4">
      <c r="A122" s="30">
        <f t="shared" si="0"/>
        <v>29</v>
      </c>
      <c r="B122" s="49"/>
      <c r="C122" s="50"/>
      <c r="D122" s="81"/>
      <c r="E122" s="51"/>
      <c r="F122" s="52"/>
      <c r="G122" s="69"/>
      <c r="H122" s="49"/>
      <c r="I122" s="71"/>
      <c r="J122" s="85"/>
      <c r="K122" s="31"/>
    </row>
    <row r="123" spans="1:11" s="32" customFormat="1" ht="35.1" customHeight="1" x14ac:dyDescent="0.4">
      <c r="A123" s="30">
        <f t="shared" si="0"/>
        <v>30</v>
      </c>
      <c r="B123" s="49"/>
      <c r="C123" s="50"/>
      <c r="D123" s="81"/>
      <c r="E123" s="51"/>
      <c r="F123" s="52"/>
      <c r="G123" s="69"/>
      <c r="H123" s="49"/>
      <c r="I123" s="71"/>
      <c r="J123" s="85"/>
      <c r="K123" s="31"/>
    </row>
    <row r="124" spans="1:11" s="32" customFormat="1" ht="35.1" customHeight="1" x14ac:dyDescent="0.4">
      <c r="A124" s="30">
        <f t="shared" si="0"/>
        <v>31</v>
      </c>
      <c r="B124" s="49"/>
      <c r="C124" s="50"/>
      <c r="D124" s="81"/>
      <c r="E124" s="51"/>
      <c r="F124" s="52"/>
      <c r="G124" s="69"/>
      <c r="H124" s="49"/>
      <c r="I124" s="71"/>
      <c r="J124" s="85"/>
      <c r="K124" s="31"/>
    </row>
    <row r="125" spans="1:11" s="32" customFormat="1" ht="35.1" customHeight="1" x14ac:dyDescent="0.4">
      <c r="A125" s="30">
        <f t="shared" si="0"/>
        <v>32</v>
      </c>
      <c r="B125" s="49"/>
      <c r="C125" s="50"/>
      <c r="D125" s="81"/>
      <c r="E125" s="51"/>
      <c r="F125" s="52"/>
      <c r="G125" s="69"/>
      <c r="H125" s="49"/>
      <c r="I125" s="71"/>
      <c r="J125" s="85"/>
      <c r="K125" s="31"/>
    </row>
    <row r="126" spans="1:11" s="32" customFormat="1" ht="35.1" customHeight="1" x14ac:dyDescent="0.4">
      <c r="A126" s="30">
        <f t="shared" si="0"/>
        <v>33</v>
      </c>
      <c r="B126" s="49"/>
      <c r="C126" s="50"/>
      <c r="D126" s="81"/>
      <c r="E126" s="51"/>
      <c r="F126" s="52"/>
      <c r="G126" s="69"/>
      <c r="H126" s="49"/>
      <c r="I126" s="71"/>
      <c r="J126" s="85"/>
      <c r="K126" s="31"/>
    </row>
    <row r="127" spans="1:11" s="32" customFormat="1" ht="35.1" customHeight="1" x14ac:dyDescent="0.4">
      <c r="A127" s="30">
        <f t="shared" si="0"/>
        <v>34</v>
      </c>
      <c r="B127" s="49"/>
      <c r="C127" s="50"/>
      <c r="D127" s="81"/>
      <c r="E127" s="51"/>
      <c r="F127" s="52"/>
      <c r="G127" s="69"/>
      <c r="H127" s="49"/>
      <c r="I127" s="71"/>
      <c r="J127" s="85"/>
      <c r="K127" s="31"/>
    </row>
    <row r="128" spans="1:11" s="32" customFormat="1" ht="35.1" customHeight="1" x14ac:dyDescent="0.4">
      <c r="A128" s="30">
        <f t="shared" si="0"/>
        <v>35</v>
      </c>
      <c r="B128" s="49"/>
      <c r="C128" s="50"/>
      <c r="D128" s="81"/>
      <c r="E128" s="51"/>
      <c r="F128" s="52"/>
      <c r="G128" s="69"/>
      <c r="H128" s="49"/>
      <c r="I128" s="71"/>
      <c r="J128" s="85"/>
      <c r="K128" s="31"/>
    </row>
    <row r="129" spans="1:11" s="32" customFormat="1" ht="35.1" customHeight="1" x14ac:dyDescent="0.4">
      <c r="A129" s="30">
        <f t="shared" si="0"/>
        <v>36</v>
      </c>
      <c r="B129" s="49"/>
      <c r="C129" s="50"/>
      <c r="D129" s="81"/>
      <c r="E129" s="51"/>
      <c r="F129" s="52"/>
      <c r="G129" s="69"/>
      <c r="H129" s="49"/>
      <c r="I129" s="71"/>
      <c r="J129" s="85"/>
      <c r="K129" s="31"/>
    </row>
    <row r="130" spans="1:11" s="32" customFormat="1" ht="35.1" customHeight="1" x14ac:dyDescent="0.4">
      <c r="A130" s="30">
        <f t="shared" si="0"/>
        <v>37</v>
      </c>
      <c r="B130" s="49"/>
      <c r="C130" s="50"/>
      <c r="D130" s="81"/>
      <c r="E130" s="51"/>
      <c r="F130" s="52"/>
      <c r="G130" s="69"/>
      <c r="H130" s="49"/>
      <c r="I130" s="71"/>
      <c r="J130" s="85"/>
      <c r="K130" s="31"/>
    </row>
    <row r="131" spans="1:11" s="32" customFormat="1" ht="35.1" customHeight="1" x14ac:dyDescent="0.4">
      <c r="A131" s="30">
        <f t="shared" si="0"/>
        <v>38</v>
      </c>
      <c r="B131" s="49"/>
      <c r="C131" s="50"/>
      <c r="D131" s="81"/>
      <c r="E131" s="51"/>
      <c r="F131" s="52"/>
      <c r="G131" s="69"/>
      <c r="H131" s="49"/>
      <c r="I131" s="71"/>
      <c r="J131" s="85"/>
      <c r="K131" s="31"/>
    </row>
    <row r="132" spans="1:11" s="32" customFormat="1" ht="35.1" customHeight="1" x14ac:dyDescent="0.4">
      <c r="A132" s="30">
        <f t="shared" si="0"/>
        <v>39</v>
      </c>
      <c r="B132" s="49"/>
      <c r="C132" s="50"/>
      <c r="D132" s="81"/>
      <c r="E132" s="51"/>
      <c r="F132" s="52"/>
      <c r="G132" s="69"/>
      <c r="H132" s="49"/>
      <c r="I132" s="71"/>
      <c r="J132" s="85"/>
      <c r="K132" s="31"/>
    </row>
    <row r="133" spans="1:11" s="32" customFormat="1" ht="35.1" customHeight="1" x14ac:dyDescent="0.4">
      <c r="A133" s="30">
        <f t="shared" si="0"/>
        <v>40</v>
      </c>
      <c r="B133" s="49"/>
      <c r="C133" s="50"/>
      <c r="D133" s="81"/>
      <c r="E133" s="51"/>
      <c r="F133" s="52"/>
      <c r="G133" s="69"/>
      <c r="H133" s="49"/>
      <c r="I133" s="71"/>
      <c r="J133" s="85"/>
      <c r="K133" s="31"/>
    </row>
    <row r="134" spans="1:11" s="32" customFormat="1" ht="35.1" customHeight="1" x14ac:dyDescent="0.4">
      <c r="A134" s="30">
        <f t="shared" si="0"/>
        <v>41</v>
      </c>
      <c r="B134" s="49"/>
      <c r="C134" s="50"/>
      <c r="D134" s="81"/>
      <c r="E134" s="51"/>
      <c r="F134" s="52"/>
      <c r="G134" s="69"/>
      <c r="H134" s="49"/>
      <c r="I134" s="71"/>
      <c r="J134" s="85"/>
      <c r="K134" s="31"/>
    </row>
    <row r="135" spans="1:11" s="32" customFormat="1" ht="35.1" customHeight="1" x14ac:dyDescent="0.4">
      <c r="A135" s="30">
        <f t="shared" si="0"/>
        <v>42</v>
      </c>
      <c r="B135" s="49"/>
      <c r="C135" s="50"/>
      <c r="D135" s="81"/>
      <c r="E135" s="51"/>
      <c r="F135" s="52"/>
      <c r="G135" s="69"/>
      <c r="H135" s="49"/>
      <c r="I135" s="71"/>
      <c r="J135" s="85"/>
      <c r="K135" s="31"/>
    </row>
    <row r="136" spans="1:11" s="32" customFormat="1" ht="35.1" customHeight="1" x14ac:dyDescent="0.4">
      <c r="A136" s="30">
        <f t="shared" si="0"/>
        <v>43</v>
      </c>
      <c r="B136" s="49"/>
      <c r="C136" s="50"/>
      <c r="D136" s="81"/>
      <c r="E136" s="51"/>
      <c r="F136" s="52"/>
      <c r="G136" s="69"/>
      <c r="H136" s="49"/>
      <c r="I136" s="71"/>
      <c r="J136" s="85"/>
      <c r="K136" s="31"/>
    </row>
    <row r="137" spans="1:11" s="32" customFormat="1" ht="35.1" customHeight="1" x14ac:dyDescent="0.4">
      <c r="A137" s="30">
        <f t="shared" si="0"/>
        <v>44</v>
      </c>
      <c r="B137" s="49"/>
      <c r="C137" s="50"/>
      <c r="D137" s="81"/>
      <c r="E137" s="51"/>
      <c r="F137" s="52"/>
      <c r="G137" s="69"/>
      <c r="H137" s="49"/>
      <c r="I137" s="71"/>
      <c r="J137" s="85"/>
      <c r="K137" s="31"/>
    </row>
    <row r="138" spans="1:11" s="32" customFormat="1" ht="35.1" customHeight="1" x14ac:dyDescent="0.4">
      <c r="A138" s="30">
        <f t="shared" si="0"/>
        <v>45</v>
      </c>
      <c r="B138" s="49"/>
      <c r="C138" s="50"/>
      <c r="D138" s="81"/>
      <c r="E138" s="51"/>
      <c r="F138" s="52"/>
      <c r="G138" s="69"/>
      <c r="H138" s="49"/>
      <c r="I138" s="71"/>
      <c r="J138" s="85"/>
      <c r="K138" s="31"/>
    </row>
    <row r="139" spans="1:11" s="32" customFormat="1" ht="35.1" customHeight="1" x14ac:dyDescent="0.4">
      <c r="A139" s="30">
        <f t="shared" si="0"/>
        <v>46</v>
      </c>
      <c r="B139" s="49"/>
      <c r="C139" s="50"/>
      <c r="D139" s="81"/>
      <c r="E139" s="51"/>
      <c r="F139" s="52"/>
      <c r="G139" s="69"/>
      <c r="H139" s="49"/>
      <c r="I139" s="71"/>
      <c r="J139" s="85"/>
      <c r="K139" s="31"/>
    </row>
    <row r="140" spans="1:11" s="32" customFormat="1" ht="35.1" customHeight="1" x14ac:dyDescent="0.4">
      <c r="A140" s="30">
        <f t="shared" si="0"/>
        <v>47</v>
      </c>
      <c r="B140" s="49"/>
      <c r="C140" s="50"/>
      <c r="D140" s="81"/>
      <c r="E140" s="51"/>
      <c r="F140" s="52"/>
      <c r="G140" s="69"/>
      <c r="H140" s="49"/>
      <c r="I140" s="71"/>
      <c r="J140" s="85"/>
      <c r="K140" s="31"/>
    </row>
    <row r="141" spans="1:11" s="32" customFormat="1" ht="35.1" customHeight="1" x14ac:dyDescent="0.4">
      <c r="A141" s="30">
        <f t="shared" si="0"/>
        <v>48</v>
      </c>
      <c r="B141" s="49"/>
      <c r="C141" s="50"/>
      <c r="D141" s="81"/>
      <c r="E141" s="51"/>
      <c r="F141" s="52"/>
      <c r="G141" s="69"/>
      <c r="H141" s="49"/>
      <c r="I141" s="71"/>
      <c r="J141" s="85"/>
      <c r="K141" s="31"/>
    </row>
    <row r="142" spans="1:11" s="32" customFormat="1" ht="35.1" customHeight="1" x14ac:dyDescent="0.4">
      <c r="A142" s="30">
        <f t="shared" si="0"/>
        <v>49</v>
      </c>
      <c r="B142" s="49"/>
      <c r="C142" s="50"/>
      <c r="D142" s="81"/>
      <c r="E142" s="51"/>
      <c r="F142" s="52"/>
      <c r="G142" s="69"/>
      <c r="H142" s="49"/>
      <c r="I142" s="71"/>
      <c r="J142" s="85"/>
      <c r="K142" s="31"/>
    </row>
    <row r="143" spans="1:11" s="32" customFormat="1" ht="35.1" customHeight="1" thickBot="1" x14ac:dyDescent="0.45">
      <c r="A143" s="30">
        <f t="shared" si="0"/>
        <v>50</v>
      </c>
      <c r="B143" s="53"/>
      <c r="C143" s="54"/>
      <c r="D143" s="55"/>
      <c r="E143" s="55"/>
      <c r="F143" s="90"/>
      <c r="G143" s="70"/>
      <c r="H143" s="53"/>
      <c r="I143" s="72"/>
      <c r="J143" s="86"/>
      <c r="K143" s="31"/>
    </row>
    <row r="144" spans="1:11" ht="39.950000000000003" customHeight="1" thickBot="1" x14ac:dyDescent="0.45">
      <c r="A144" s="3"/>
      <c r="B144" s="132"/>
      <c r="C144" s="132"/>
      <c r="D144" s="132"/>
      <c r="E144" s="44" t="s">
        <v>140</v>
      </c>
      <c r="F144" s="91">
        <f>SUM(F94:F143)</f>
        <v>0</v>
      </c>
      <c r="G144" s="35" t="s">
        <v>69</v>
      </c>
      <c r="H144" s="23"/>
      <c r="I144" s="23"/>
      <c r="J144" s="23"/>
      <c r="K144" s="12"/>
    </row>
    <row r="145" spans="1:15" x14ac:dyDescent="0.4">
      <c r="A145" s="3"/>
      <c r="B145" s="3" t="s">
        <v>4</v>
      </c>
      <c r="C145" s="3"/>
      <c r="D145" s="5"/>
      <c r="E145" s="3"/>
      <c r="F145" s="3"/>
      <c r="G145" s="3"/>
      <c r="H145" s="3"/>
      <c r="I145" s="3"/>
      <c r="J145" s="3"/>
      <c r="K145" s="12"/>
    </row>
    <row r="146" spans="1:15" x14ac:dyDescent="0.4">
      <c r="A146" s="3"/>
      <c r="B146" s="3"/>
      <c r="C146" s="3"/>
      <c r="D146" s="5"/>
      <c r="E146" s="3"/>
      <c r="F146" s="3"/>
      <c r="G146" s="3"/>
      <c r="H146" s="3"/>
      <c r="I146" s="3"/>
      <c r="J146" s="3"/>
      <c r="K146" s="12"/>
    </row>
    <row r="147" spans="1:15" ht="15" thickBot="1" x14ac:dyDescent="0.45">
      <c r="A147" s="3"/>
      <c r="B147" s="10"/>
      <c r="C147" s="9"/>
      <c r="D147" s="9"/>
      <c r="E147" s="3"/>
      <c r="F147" s="3"/>
      <c r="G147" s="3"/>
      <c r="H147" s="3"/>
      <c r="I147" s="3"/>
      <c r="J147" s="3"/>
      <c r="K147" s="12"/>
    </row>
    <row r="148" spans="1:15" s="32" customFormat="1" ht="60.75" customHeight="1" thickBot="1" x14ac:dyDescent="0.45">
      <c r="A148" s="127"/>
      <c r="B148" s="179" t="s">
        <v>126</v>
      </c>
      <c r="C148" s="180"/>
      <c r="D148" s="180"/>
      <c r="E148" s="180"/>
      <c r="F148" s="180"/>
      <c r="G148" s="181"/>
      <c r="H148" s="25"/>
      <c r="I148" s="25"/>
      <c r="J148" s="25"/>
      <c r="K148" s="25"/>
    </row>
    <row r="149" spans="1:15" s="32" customFormat="1" ht="28.5" customHeight="1" x14ac:dyDescent="0.4">
      <c r="A149" s="127"/>
      <c r="B149" s="169"/>
      <c r="C149" s="170"/>
      <c r="D149" s="170"/>
      <c r="E149" s="170"/>
      <c r="F149" s="170"/>
      <c r="G149" s="171"/>
      <c r="H149" s="78"/>
      <c r="I149" s="77"/>
      <c r="J149" s="3"/>
      <c r="K149" s="12"/>
    </row>
    <row r="150" spans="1:15" s="32" customFormat="1" ht="28.5" customHeight="1" x14ac:dyDescent="0.4">
      <c r="A150" s="127"/>
      <c r="B150" s="169"/>
      <c r="C150" s="170"/>
      <c r="D150" s="170"/>
      <c r="E150" s="170"/>
      <c r="F150" s="170"/>
      <c r="G150" s="171"/>
      <c r="H150" s="78"/>
      <c r="I150" s="77"/>
      <c r="J150" s="3"/>
      <c r="K150" s="12"/>
    </row>
    <row r="151" spans="1:15" s="32" customFormat="1" ht="28.5" customHeight="1" x14ac:dyDescent="0.4">
      <c r="A151" s="127"/>
      <c r="B151" s="169"/>
      <c r="C151" s="170"/>
      <c r="D151" s="170"/>
      <c r="E151" s="170"/>
      <c r="F151" s="170"/>
      <c r="G151" s="171"/>
      <c r="H151" s="78"/>
      <c r="I151" s="77"/>
      <c r="J151" s="3"/>
      <c r="K151" s="12"/>
    </row>
    <row r="152" spans="1:15" s="32" customFormat="1" ht="28.5" customHeight="1" x14ac:dyDescent="0.4">
      <c r="A152" s="127"/>
      <c r="B152" s="169"/>
      <c r="C152" s="170"/>
      <c r="D152" s="170"/>
      <c r="E152" s="170"/>
      <c r="F152" s="170"/>
      <c r="G152" s="171"/>
      <c r="H152" s="78"/>
      <c r="I152" s="77"/>
      <c r="J152" s="3"/>
      <c r="K152" s="12"/>
    </row>
    <row r="153" spans="1:15" s="32" customFormat="1" ht="28.5" customHeight="1" thickBot="1" x14ac:dyDescent="0.45">
      <c r="A153" s="127"/>
      <c r="B153" s="172"/>
      <c r="C153" s="173"/>
      <c r="D153" s="173"/>
      <c r="E153" s="173"/>
      <c r="F153" s="173"/>
      <c r="G153" s="174"/>
      <c r="H153" s="78"/>
      <c r="I153" s="77"/>
      <c r="J153" s="3"/>
      <c r="K153" s="12"/>
    </row>
    <row r="154" spans="1:15" x14ac:dyDescent="0.4">
      <c r="A154" s="3"/>
      <c r="B154" s="10"/>
      <c r="C154" s="9"/>
      <c r="D154" s="9"/>
      <c r="E154" s="3"/>
      <c r="F154" s="3"/>
      <c r="G154" s="3"/>
      <c r="H154" s="3"/>
      <c r="I154" s="3"/>
      <c r="J154" s="3"/>
      <c r="K154" s="12"/>
    </row>
    <row r="155" spans="1:15" x14ac:dyDescent="0.4">
      <c r="A155" s="3"/>
      <c r="B155" s="11"/>
      <c r="C155" s="3"/>
      <c r="D155" s="5"/>
      <c r="E155" s="3"/>
      <c r="F155" s="3"/>
      <c r="G155" s="3"/>
      <c r="H155" s="3"/>
      <c r="I155" s="3"/>
      <c r="J155" s="3"/>
      <c r="K155" s="3"/>
      <c r="O155" s="13"/>
    </row>
  </sheetData>
  <sheetProtection sheet="1" formatColumns="0" formatRows="0" insertRows="0" selectLockedCells="1"/>
  <mergeCells count="67">
    <mergeCell ref="B19:C19"/>
    <mergeCell ref="B36:C36"/>
    <mergeCell ref="B29:C29"/>
    <mergeCell ref="B76:G84"/>
    <mergeCell ref="D40:G40"/>
    <mergeCell ref="B27:C27"/>
    <mergeCell ref="B149:G153"/>
    <mergeCell ref="D35:G35"/>
    <mergeCell ref="D36:G36"/>
    <mergeCell ref="B37:C37"/>
    <mergeCell ref="D37:G37"/>
    <mergeCell ref="B148:G148"/>
    <mergeCell ref="B45:C45"/>
    <mergeCell ref="A51:A61"/>
    <mergeCell ref="A76:A84"/>
    <mergeCell ref="B28:C28"/>
    <mergeCell ref="I27:J27"/>
    <mergeCell ref="A64:A73"/>
    <mergeCell ref="D38:G38"/>
    <mergeCell ref="D39:G39"/>
    <mergeCell ref="B74:G75"/>
    <mergeCell ref="D45:G45"/>
    <mergeCell ref="B39:C39"/>
    <mergeCell ref="H37:J37"/>
    <mergeCell ref="B47:C47"/>
    <mergeCell ref="B34:C34"/>
    <mergeCell ref="A148:A153"/>
    <mergeCell ref="B38:C38"/>
    <mergeCell ref="B41:C41"/>
    <mergeCell ref="B35:C35"/>
    <mergeCell ref="B40:C40"/>
    <mergeCell ref="B144:D144"/>
    <mergeCell ref="B51:G61"/>
    <mergeCell ref="B64:G73"/>
    <mergeCell ref="D46:G46"/>
    <mergeCell ref="D47:G47"/>
    <mergeCell ref="B46:C46"/>
    <mergeCell ref="B42:G42"/>
    <mergeCell ref="D41:G41"/>
    <mergeCell ref="B48:G49"/>
    <mergeCell ref="B50:G50"/>
    <mergeCell ref="B62:G63"/>
    <mergeCell ref="B4:J4"/>
    <mergeCell ref="B5:J5"/>
    <mergeCell ref="B15:J15"/>
    <mergeCell ref="D26:G26"/>
    <mergeCell ref="B14:G14"/>
    <mergeCell ref="B7:G7"/>
    <mergeCell ref="B20:G20"/>
    <mergeCell ref="I25:J25"/>
    <mergeCell ref="B23:C23"/>
    <mergeCell ref="B24:C24"/>
    <mergeCell ref="B25:C25"/>
    <mergeCell ref="D23:G23"/>
    <mergeCell ref="D24:G24"/>
    <mergeCell ref="I24:J24"/>
    <mergeCell ref="I23:J23"/>
    <mergeCell ref="B26:C26"/>
    <mergeCell ref="H22:J22"/>
    <mergeCell ref="D34:G34"/>
    <mergeCell ref="D28:G28"/>
    <mergeCell ref="D29:G29"/>
    <mergeCell ref="I28:J28"/>
    <mergeCell ref="D25:G25"/>
    <mergeCell ref="I29:J29"/>
    <mergeCell ref="D27:G27"/>
    <mergeCell ref="H26:J26"/>
  </mergeCells>
  <phoneticPr fontId="1"/>
  <conditionalFormatting sqref="A147:G147 H147:K153 A148:B149 A150:A153 A154:K155">
    <cfRule type="expression" dxfId="15" priority="59">
      <formula>OR($B$19="共同利用登録",$B$19="一般研究１")</formula>
    </cfRule>
  </conditionalFormatting>
  <conditionalFormatting sqref="A88:K146">
    <cfRule type="expression" dxfId="14" priority="11">
      <formula>$B$19="共同利用登録"</formula>
    </cfRule>
  </conditionalFormatting>
  <conditionalFormatting sqref="B37 D37">
    <cfRule type="expression" dxfId="13" priority="75">
      <formula>$B$19="一般共同研究"</formula>
    </cfRule>
  </conditionalFormatting>
  <conditionalFormatting sqref="B62 B64">
    <cfRule type="expression" dxfId="12" priority="82">
      <formula>OR($B$19="共同利用登録")</formula>
    </cfRule>
  </conditionalFormatting>
  <conditionalFormatting sqref="B74 B76:B78">
    <cfRule type="expression" dxfId="11" priority="83">
      <formula>OR($B$19="共同利用登録",$B$19="一般研究１",B$19="共同研究集会",$B$19="国際共同研究集会")</formula>
    </cfRule>
  </conditionalFormatting>
  <conditionalFormatting sqref="B34:C34">
    <cfRule type="expression" dxfId="10" priority="13">
      <formula>$B$19="重点型研究"</formula>
    </cfRule>
  </conditionalFormatting>
  <conditionalFormatting sqref="B45:C47">
    <cfRule type="expression" dxfId="9" priority="81">
      <formula>OR($B$19="共同研究集会",$B$19="国際共同研究集会")</formula>
    </cfRule>
  </conditionalFormatting>
  <conditionalFormatting sqref="B39:G40">
    <cfRule type="expression" dxfId="8" priority="2">
      <formula>$D$38="新規／New"</formula>
    </cfRule>
  </conditionalFormatting>
  <conditionalFormatting sqref="B41:G41">
    <cfRule type="expression" dxfId="7" priority="6">
      <formula>OR($B$19="共同研究集会",$B$19="国際共同研究集会")</formula>
    </cfRule>
  </conditionalFormatting>
  <conditionalFormatting sqref="D34">
    <cfRule type="expression" dxfId="6" priority="80">
      <formula>$B$19="重点型研究"</formula>
    </cfRule>
  </conditionalFormatting>
  <conditionalFormatting sqref="D45:D47">
    <cfRule type="expression" dxfId="5" priority="12">
      <formula>OR($B$19="共同研究集会",$B$19="国際共同研究集会")</formula>
    </cfRule>
  </conditionalFormatting>
  <conditionalFormatting sqref="F93:G146">
    <cfRule type="expression" dxfId="4" priority="84">
      <formula>$B$19="一般研究１"</formula>
    </cfRule>
  </conditionalFormatting>
  <conditionalFormatting sqref="H22">
    <cfRule type="expression" dxfId="3" priority="3">
      <formula>$B$19="一般共同研究"</formula>
    </cfRule>
  </conditionalFormatting>
  <conditionalFormatting sqref="H26">
    <cfRule type="expression" dxfId="2" priority="4">
      <formula>$B$19="一般共同研究"</formula>
    </cfRule>
  </conditionalFormatting>
  <conditionalFormatting sqref="H37">
    <cfRule type="expression" dxfId="1" priority="5">
      <formula>$B$19="一般共同研究"</formula>
    </cfRule>
  </conditionalFormatting>
  <conditionalFormatting sqref="H38:J39 H41:J41">
    <cfRule type="expression" dxfId="0" priority="8">
      <formula>$D$40="新規／New"</formula>
    </cfRule>
  </conditionalFormatting>
  <dataValidations count="5">
    <dataValidation type="whole" allowBlank="1" showInputMessage="1" showErrorMessage="1" sqref="D39" xr:uid="{548372E9-183B-4359-A310-81464792D67F}">
      <formula1>1900</formula1>
      <formula2>2100</formula2>
    </dataValidation>
    <dataValidation type="whole" allowBlank="1" showInputMessage="1" showErrorMessage="1" sqref="F94:F143" xr:uid="{FE7B9991-ACF8-4D10-9BD1-4BF968B4B35B}">
      <formula1>0</formula1>
      <formula2>1000000</formula2>
    </dataValidation>
    <dataValidation type="custom" errorStyle="warning" allowBlank="1" showInputMessage="1" showErrorMessage="1" error="1200字以内で記載してください" sqref="B51:G61" xr:uid="{95EF744C-602B-4E2D-AE70-2B3C4B9048AF}">
      <formula1>LENB(B51)&lt;=2400</formula1>
    </dataValidation>
    <dataValidation type="custom" errorStyle="warning" allowBlank="1" showInputMessage="1" showErrorMessage="1" error="800字以内で記載してください" sqref="B64:G73" xr:uid="{CC6B672F-8FA9-45D5-B4A7-D59C707EE0CB}">
      <formula1>LENB(B64)&lt;=1600</formula1>
    </dataValidation>
    <dataValidation type="custom" errorStyle="warning" allowBlank="1" showInputMessage="1" showErrorMessage="1" error="600字以内で記載してください" sqref="B76:G84" xr:uid="{BEF90503-4097-4D5E-A58D-EC37D252D6FB}">
      <formula1>LENB(B76)&lt;=1200</formula1>
    </dataValidation>
  </dataValidations>
  <printOptions horizontalCentered="1"/>
  <pageMargins left="0.23622047244094491" right="0.23622047244094491" top="0.35433070866141736" bottom="0.35433070866141736" header="0.31496062992125984" footer="0.31496062992125984"/>
  <pageSetup paperSize="9" scale="48" fitToHeight="0" orientation="portrait" horizontalDpi="1200" verticalDpi="1200" r:id="rId1"/>
  <rowBreaks count="2" manualBreakCount="2">
    <brk id="43" max="12" man="1"/>
    <brk id="87" max="12"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4F6D931-510C-43F7-86EB-CF7C8E525045}">
          <x14:formula1>
            <xm:f>選択肢!$B$91:$B$94</xm:f>
          </x14:formula1>
          <xm:sqref>I24</xm:sqref>
        </x14:dataValidation>
        <x14:dataValidation type="list" allowBlank="1" showInputMessage="1" showErrorMessage="1" xr:uid="{B9DAFF34-36FC-4312-989A-9AED3DAD98D0}">
          <x14:formula1>
            <xm:f>選択肢!$B$13:$B$29</xm:f>
          </x14:formula1>
          <xm:sqref>D23</xm:sqref>
        </x14:dataValidation>
        <x14:dataValidation type="list" allowBlank="1" showInputMessage="1" showErrorMessage="1" xr:uid="{DE52C433-B51C-401A-8597-91C28F3CA93A}">
          <x14:formula1>
            <xm:f>選択肢!$B$80:$B$84</xm:f>
          </x14:formula1>
          <xm:sqref>D34</xm:sqref>
        </x14:dataValidation>
        <x14:dataValidation type="list" allowBlank="1" showInputMessage="1" showErrorMessage="1" xr:uid="{3F1806D4-6A36-4F48-B589-E98C49547215}">
          <x14:formula1>
            <xm:f>選択肢!$B$39:$B$41</xm:f>
          </x14:formula1>
          <xm:sqref>D38</xm:sqref>
        </x14:dataValidation>
        <x14:dataValidation type="list" allowBlank="1" showInputMessage="1" showErrorMessage="1" xr:uid="{600F23B6-1BC8-4B88-880D-1ED37CAFB9B4}">
          <x14:formula1>
            <xm:f>選択肢!$B$86:$B$89</xm:f>
          </x14:formula1>
          <xm:sqref>I23:J23</xm:sqref>
        </x14:dataValidation>
        <x14:dataValidation type="list" allowBlank="1" showInputMessage="1" showErrorMessage="1" xr:uid="{22CAA829-B832-4C44-999C-8C362B17C386}">
          <x14:formula1>
            <xm:f>選択肢!$B$87:$B$89</xm:f>
          </x14:formula1>
          <xm:sqref>I95:I143</xm:sqref>
        </x14:dataValidation>
        <x14:dataValidation type="list" allowBlank="1" showInputMessage="1" showErrorMessage="1" xr:uid="{8B7CB3FE-8A68-47C5-BC66-5A77B83A4CB6}">
          <x14:formula1>
            <xm:f>選択肢!$B$92:$B$94</xm:f>
          </x14:formula1>
          <xm:sqref>J95:J143</xm:sqref>
        </x14:dataValidation>
        <x14:dataValidation type="list" allowBlank="1" showInputMessage="1" showErrorMessage="1" xr:uid="{46E9F37D-7803-433D-B659-2AD627D99199}">
          <x14:formula1>
            <xm:f>選択肢!$B$61:$B$70</xm:f>
          </x14:formula1>
          <xm:sqref>D37:G37</xm:sqref>
        </x14:dataValidation>
        <x14:dataValidation type="list" allowBlank="1" showInputMessage="1" showErrorMessage="1" xr:uid="{45B177D4-752B-4ECA-98B3-BC05A1E7BE17}">
          <x14:formula1>
            <xm:f>選択肢!$B$5:$B$10</xm:f>
          </x14:formula1>
          <xm:sqref>B19:C19</xm:sqref>
        </x14:dataValidation>
        <x14:dataValidation type="list" allowBlank="1" showInputMessage="1" showErrorMessage="1" xr:uid="{6EC1CD29-E5FC-48A7-851D-467EEF3C3286}">
          <x14:formula1>
            <xm:f>選択肢!$B$72:$B$74</xm:f>
          </x14:formula1>
          <xm:sqref>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97"/>
  <sheetViews>
    <sheetView topLeftCell="A70" workbookViewId="0">
      <selection activeCell="F81" sqref="F81"/>
    </sheetView>
  </sheetViews>
  <sheetFormatPr defaultRowHeight="18.75" x14ac:dyDescent="0.4"/>
  <cols>
    <col min="2" max="2" width="82.375" bestFit="1" customWidth="1"/>
    <col min="3" max="3" width="22.875" bestFit="1" customWidth="1"/>
  </cols>
  <sheetData>
    <row r="2" spans="2:3" x14ac:dyDescent="0.4">
      <c r="B2" t="s">
        <v>28</v>
      </c>
    </row>
    <row r="4" spans="2:3" x14ac:dyDescent="0.4">
      <c r="B4" s="14" t="s">
        <v>117</v>
      </c>
    </row>
    <row r="5" spans="2:3" x14ac:dyDescent="0.4">
      <c r="B5" s="14" t="s">
        <v>15</v>
      </c>
      <c r="C5" s="14" t="s">
        <v>128</v>
      </c>
    </row>
    <row r="6" spans="2:3" x14ac:dyDescent="0.4">
      <c r="B6" s="14" t="s">
        <v>16</v>
      </c>
      <c r="C6" s="14" t="s">
        <v>129</v>
      </c>
    </row>
    <row r="7" spans="2:3" x14ac:dyDescent="0.4">
      <c r="B7" s="14" t="s">
        <v>17</v>
      </c>
      <c r="C7" s="14" t="s">
        <v>130</v>
      </c>
    </row>
    <row r="8" spans="2:3" x14ac:dyDescent="0.4">
      <c r="B8" s="14" t="s">
        <v>18</v>
      </c>
      <c r="C8" s="14" t="s">
        <v>131</v>
      </c>
    </row>
    <row r="9" spans="2:3" x14ac:dyDescent="0.4">
      <c r="B9" s="14" t="s">
        <v>10</v>
      </c>
      <c r="C9" s="14" t="s">
        <v>132</v>
      </c>
    </row>
    <row r="10" spans="2:3" x14ac:dyDescent="0.4">
      <c r="B10" s="14" t="s">
        <v>98</v>
      </c>
      <c r="C10" s="14" t="s">
        <v>133</v>
      </c>
    </row>
    <row r="13" spans="2:3" x14ac:dyDescent="0.4">
      <c r="B13" s="14" t="s">
        <v>117</v>
      </c>
    </row>
    <row r="14" spans="2:3" x14ac:dyDescent="0.4">
      <c r="B14" s="14" t="s">
        <v>82</v>
      </c>
    </row>
    <row r="15" spans="2:3" x14ac:dyDescent="0.4">
      <c r="B15" s="14" t="s">
        <v>83</v>
      </c>
    </row>
    <row r="16" spans="2:3" x14ac:dyDescent="0.4">
      <c r="B16" s="14" t="s">
        <v>84</v>
      </c>
    </row>
    <row r="17" spans="2:2" x14ac:dyDescent="0.4">
      <c r="B17" s="14" t="s">
        <v>85</v>
      </c>
    </row>
    <row r="18" spans="2:2" x14ac:dyDescent="0.4">
      <c r="B18" s="14" t="s">
        <v>86</v>
      </c>
    </row>
    <row r="19" spans="2:2" x14ac:dyDescent="0.4">
      <c r="B19" s="14" t="s">
        <v>87</v>
      </c>
    </row>
    <row r="20" spans="2:2" x14ac:dyDescent="0.4">
      <c r="B20" s="14" t="s">
        <v>88</v>
      </c>
    </row>
    <row r="21" spans="2:2" x14ac:dyDescent="0.4">
      <c r="B21" s="14" t="s">
        <v>89</v>
      </c>
    </row>
    <row r="22" spans="2:2" x14ac:dyDescent="0.4">
      <c r="B22" s="14" t="s">
        <v>90</v>
      </c>
    </row>
    <row r="23" spans="2:2" x14ac:dyDescent="0.4">
      <c r="B23" s="14" t="s">
        <v>91</v>
      </c>
    </row>
    <row r="24" spans="2:2" x14ac:dyDescent="0.4">
      <c r="B24" s="14" t="s">
        <v>92</v>
      </c>
    </row>
    <row r="25" spans="2:2" x14ac:dyDescent="0.4">
      <c r="B25" s="14" t="s">
        <v>93</v>
      </c>
    </row>
    <row r="26" spans="2:2" x14ac:dyDescent="0.4">
      <c r="B26" s="14" t="s">
        <v>94</v>
      </c>
    </row>
    <row r="27" spans="2:2" x14ac:dyDescent="0.4">
      <c r="B27" s="14" t="s">
        <v>95</v>
      </c>
    </row>
    <row r="28" spans="2:2" x14ac:dyDescent="0.4">
      <c r="B28" s="14" t="s">
        <v>96</v>
      </c>
    </row>
    <row r="29" spans="2:2" x14ac:dyDescent="0.4">
      <c r="B29" s="14" t="s">
        <v>97</v>
      </c>
    </row>
    <row r="31" spans="2:2" x14ac:dyDescent="0.4">
      <c r="B31" s="14"/>
    </row>
    <row r="32" spans="2:2" x14ac:dyDescent="0.4">
      <c r="B32" s="14"/>
    </row>
    <row r="33" spans="2:2" x14ac:dyDescent="0.4">
      <c r="B33" s="14"/>
    </row>
    <row r="34" spans="2:2" x14ac:dyDescent="0.4">
      <c r="B34" s="14"/>
    </row>
    <row r="35" spans="2:2" x14ac:dyDescent="0.4">
      <c r="B35" s="14"/>
    </row>
    <row r="36" spans="2:2" x14ac:dyDescent="0.4">
      <c r="B36" s="14"/>
    </row>
    <row r="37" spans="2:2" x14ac:dyDescent="0.4">
      <c r="B37" s="14"/>
    </row>
    <row r="39" spans="2:2" x14ac:dyDescent="0.4">
      <c r="B39" s="14" t="s">
        <v>117</v>
      </c>
    </row>
    <row r="40" spans="2:2" x14ac:dyDescent="0.4">
      <c r="B40" s="14" t="s">
        <v>5</v>
      </c>
    </row>
    <row r="41" spans="2:2" x14ac:dyDescent="0.4">
      <c r="B41" s="14" t="s">
        <v>6</v>
      </c>
    </row>
    <row r="43" spans="2:2" x14ac:dyDescent="0.4">
      <c r="B43" s="14" t="s">
        <v>11</v>
      </c>
    </row>
    <row r="44" spans="2:2" x14ac:dyDescent="0.4">
      <c r="B44" s="14" t="s">
        <v>12</v>
      </c>
    </row>
    <row r="46" spans="2:2" x14ac:dyDescent="0.4">
      <c r="B46" s="14"/>
    </row>
    <row r="47" spans="2:2" x14ac:dyDescent="0.4">
      <c r="B47" s="14"/>
    </row>
    <row r="49" spans="2:2" x14ac:dyDescent="0.4">
      <c r="B49" s="14"/>
    </row>
    <row r="50" spans="2:2" x14ac:dyDescent="0.4">
      <c r="B50" s="14"/>
    </row>
    <row r="51" spans="2:2" x14ac:dyDescent="0.4">
      <c r="B51" s="14"/>
    </row>
    <row r="52" spans="2:2" x14ac:dyDescent="0.4">
      <c r="B52" s="14"/>
    </row>
    <row r="53" spans="2:2" x14ac:dyDescent="0.4">
      <c r="B53" s="14"/>
    </row>
    <row r="54" spans="2:2" x14ac:dyDescent="0.4">
      <c r="B54" s="14"/>
    </row>
    <row r="55" spans="2:2" x14ac:dyDescent="0.4">
      <c r="B55" s="14"/>
    </row>
    <row r="56" spans="2:2" x14ac:dyDescent="0.4">
      <c r="B56" s="14"/>
    </row>
    <row r="57" spans="2:2" x14ac:dyDescent="0.4">
      <c r="B57" s="14"/>
    </row>
    <row r="61" spans="2:2" x14ac:dyDescent="0.4">
      <c r="B61" s="14" t="s">
        <v>117</v>
      </c>
    </row>
    <row r="62" spans="2:2" x14ac:dyDescent="0.4">
      <c r="B62" s="14" t="s">
        <v>19</v>
      </c>
    </row>
    <row r="63" spans="2:2" x14ac:dyDescent="0.4">
      <c r="B63" s="14" t="s">
        <v>20</v>
      </c>
    </row>
    <row r="64" spans="2:2" x14ac:dyDescent="0.4">
      <c r="B64" s="14" t="s">
        <v>21</v>
      </c>
    </row>
    <row r="65" spans="2:2" x14ac:dyDescent="0.4">
      <c r="B65" s="14" t="s">
        <v>22</v>
      </c>
    </row>
    <row r="66" spans="2:2" x14ac:dyDescent="0.4">
      <c r="B66" s="14" t="s">
        <v>23</v>
      </c>
    </row>
    <row r="67" spans="2:2" x14ac:dyDescent="0.4">
      <c r="B67" s="14" t="s">
        <v>24</v>
      </c>
    </row>
    <row r="68" spans="2:2" x14ac:dyDescent="0.4">
      <c r="B68" s="14" t="s">
        <v>25</v>
      </c>
    </row>
    <row r="69" spans="2:2" x14ac:dyDescent="0.4">
      <c r="B69" s="14" t="s">
        <v>26</v>
      </c>
    </row>
    <row r="70" spans="2:2" x14ac:dyDescent="0.4">
      <c r="B70" s="14" t="s">
        <v>27</v>
      </c>
    </row>
    <row r="72" spans="2:2" x14ac:dyDescent="0.4">
      <c r="B72" s="14" t="s">
        <v>117</v>
      </c>
    </row>
    <row r="73" spans="2:2" x14ac:dyDescent="0.4">
      <c r="B73" s="14" t="s">
        <v>118</v>
      </c>
    </row>
    <row r="74" spans="2:2" x14ac:dyDescent="0.4">
      <c r="B74" s="14" t="s">
        <v>41</v>
      </c>
    </row>
    <row r="76" spans="2:2" x14ac:dyDescent="0.4">
      <c r="B76" s="14"/>
    </row>
    <row r="77" spans="2:2" x14ac:dyDescent="0.4">
      <c r="B77" s="14"/>
    </row>
    <row r="78" spans="2:2" x14ac:dyDescent="0.4">
      <c r="B78" s="14"/>
    </row>
    <row r="80" spans="2:2" x14ac:dyDescent="0.4">
      <c r="B80" s="14" t="s">
        <v>117</v>
      </c>
    </row>
    <row r="81" spans="2:2" x14ac:dyDescent="0.4">
      <c r="B81" s="14" t="s">
        <v>122</v>
      </c>
    </row>
    <row r="82" spans="2:2" x14ac:dyDescent="0.4">
      <c r="B82" s="14" t="s">
        <v>123</v>
      </c>
    </row>
    <row r="83" spans="2:2" x14ac:dyDescent="0.4">
      <c r="B83" s="14" t="s">
        <v>127</v>
      </c>
    </row>
    <row r="84" spans="2:2" x14ac:dyDescent="0.4">
      <c r="B84" s="14" t="s">
        <v>134</v>
      </c>
    </row>
    <row r="86" spans="2:2" x14ac:dyDescent="0.4">
      <c r="B86" s="14" t="s">
        <v>117</v>
      </c>
    </row>
    <row r="87" spans="2:2" x14ac:dyDescent="0.4">
      <c r="B87" s="14" t="s">
        <v>35</v>
      </c>
    </row>
    <row r="88" spans="2:2" x14ac:dyDescent="0.4">
      <c r="B88" s="14" t="s">
        <v>36</v>
      </c>
    </row>
    <row r="89" spans="2:2" x14ac:dyDescent="0.4">
      <c r="B89" s="14" t="s">
        <v>37</v>
      </c>
    </row>
    <row r="91" spans="2:2" x14ac:dyDescent="0.4">
      <c r="B91" s="14" t="s">
        <v>117</v>
      </c>
    </row>
    <row r="92" spans="2:2" x14ac:dyDescent="0.4">
      <c r="B92" s="14" t="s">
        <v>70</v>
      </c>
    </row>
    <row r="93" spans="2:2" x14ac:dyDescent="0.4">
      <c r="B93" s="14" t="s">
        <v>72</v>
      </c>
    </row>
    <row r="94" spans="2:2" x14ac:dyDescent="0.4">
      <c r="B94" s="14" t="s">
        <v>71</v>
      </c>
    </row>
    <row r="97" spans="2:2" x14ac:dyDescent="0.4">
      <c r="B97" s="89"/>
    </row>
  </sheetData>
  <phoneticPr fontId="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4660-83F2-4283-95D1-E75FA1B45727}">
  <dimension ref="A4:AE99"/>
  <sheetViews>
    <sheetView workbookViewId="0">
      <selection activeCell="I25" sqref="I25"/>
    </sheetView>
  </sheetViews>
  <sheetFormatPr defaultRowHeight="18.75" x14ac:dyDescent="0.4"/>
  <cols>
    <col min="4" max="4" width="9.25" bestFit="1" customWidth="1"/>
    <col min="7" max="7" width="9.25" bestFit="1" customWidth="1"/>
  </cols>
  <sheetData>
    <row r="4" spans="1:31" x14ac:dyDescent="0.4">
      <c r="A4" s="39" t="s">
        <v>73</v>
      </c>
      <c r="B4" s="39" t="s">
        <v>50</v>
      </c>
      <c r="C4" s="39" t="s">
        <v>51</v>
      </c>
      <c r="D4" s="39" t="s">
        <v>52</v>
      </c>
      <c r="E4" s="39" t="s">
        <v>60</v>
      </c>
      <c r="F4" s="39" t="s">
        <v>61</v>
      </c>
      <c r="G4" s="39" t="s">
        <v>53</v>
      </c>
      <c r="H4" s="39" t="s">
        <v>66</v>
      </c>
      <c r="I4" s="39" t="s">
        <v>43</v>
      </c>
      <c r="J4" s="39" t="s">
        <v>44</v>
      </c>
      <c r="K4" s="39" t="s">
        <v>45</v>
      </c>
      <c r="L4" s="39" t="s">
        <v>46</v>
      </c>
      <c r="M4" s="39" t="s">
        <v>54</v>
      </c>
      <c r="N4" s="39" t="s">
        <v>62</v>
      </c>
      <c r="O4" s="39" t="s">
        <v>47</v>
      </c>
      <c r="P4" s="39" t="s">
        <v>48</v>
      </c>
      <c r="Q4" s="39" t="s">
        <v>49</v>
      </c>
      <c r="R4" s="39" t="s">
        <v>75</v>
      </c>
      <c r="S4" s="39" t="s">
        <v>81</v>
      </c>
      <c r="T4" s="39" t="s">
        <v>55</v>
      </c>
      <c r="U4" s="39" t="s">
        <v>56</v>
      </c>
      <c r="V4" s="39" t="s">
        <v>68</v>
      </c>
      <c r="W4" s="39" t="s">
        <v>121</v>
      </c>
      <c r="X4" s="39" t="s">
        <v>63</v>
      </c>
      <c r="Y4" s="39" t="s">
        <v>64</v>
      </c>
      <c r="Z4" s="39" t="s">
        <v>65</v>
      </c>
      <c r="AA4" s="39" t="s">
        <v>57</v>
      </c>
      <c r="AB4" s="39" t="s">
        <v>58</v>
      </c>
      <c r="AC4" s="39" t="s">
        <v>59</v>
      </c>
      <c r="AD4" s="39" t="s">
        <v>42</v>
      </c>
      <c r="AE4" s="39" t="s">
        <v>125</v>
      </c>
    </row>
    <row r="5" spans="1:31" x14ac:dyDescent="0.4">
      <c r="A5" t="s">
        <v>74</v>
      </c>
      <c r="B5" t="str">
        <f>IF(申請書!$B$19=0,"",申請書!$B$19)</f>
        <v>一般研究２</v>
      </c>
      <c r="D5" s="33" t="str">
        <f>IF(申請書!$D$37=0,"",申請書!$D$37)</f>
        <v>★選んでください／Please Select★</v>
      </c>
      <c r="E5" t="str">
        <f>IF(申請書!$D$35=0,"",申請書!$D$35)</f>
        <v/>
      </c>
      <c r="F5" t="str">
        <f>IF(申請書!$D$36=0,"",申請書!$D$36)</f>
        <v/>
      </c>
      <c r="G5" s="33" t="str">
        <f>IF(申請書!$D$34=0,"",申請書!$D$34)</f>
        <v>★選んでください／Please Select★</v>
      </c>
      <c r="H5" t="str">
        <f>IF(申請書!$D$23=0,"",申請書!$D$23)</f>
        <v>★選んでください／Please Select★</v>
      </c>
      <c r="I5" t="str">
        <f>IF(申請書!$D$27=0,"",申請書!$D$27)</f>
        <v/>
      </c>
      <c r="J5" t="str">
        <f>IF(申請書!$D$24=0,"",申請書!$D$24)</f>
        <v/>
      </c>
      <c r="K5" t="str">
        <f>IF(申請書!$D$25=0,"",申請書!$D$25)</f>
        <v/>
      </c>
      <c r="L5" t="str">
        <f>IF(申請書!$D$26=0,"",申請書!$D$26)</f>
        <v/>
      </c>
      <c r="M5" t="str">
        <f>IF(申請書!$F$94=0,"",申請書!$F$94)</f>
        <v/>
      </c>
      <c r="N5" t="str">
        <f>IF(申請書!$G$94=0,"",申請書!$G$94)</f>
        <v>例　○○大学ー統数研　1泊2日×２</v>
      </c>
      <c r="O5" t="str">
        <f>IF(申請書!$I$25=0,"",申請書!$I$25)</f>
        <v/>
      </c>
      <c r="P5" t="str">
        <f>IF(申請書!$I$23=0,"",申請書!$I$23)</f>
        <v>★選んでください／Please Select★</v>
      </c>
      <c r="Q5" t="str">
        <f>IF(申請書!$I$24=0,"",申請書!$I$24)</f>
        <v>★選んでください／Please Select★</v>
      </c>
      <c r="R5" t="str">
        <f>IF(申請書!$D$28=0,"",申請書!$D$28)</f>
        <v/>
      </c>
      <c r="S5" t="str">
        <f>IF(申請書!$D$29=0,"",申請書!$D$29)</f>
        <v/>
      </c>
      <c r="T5" t="str">
        <f>IF(申請書!$D$38=0,"",申請書!$D$38)</f>
        <v>★選んでください／Please Select★</v>
      </c>
      <c r="U5" t="str">
        <f>IF(申請書!$D$39=0,"",申請書!$D$39)</f>
        <v/>
      </c>
      <c r="V5" t="str">
        <f>IF(申請書!$D$40=0,"",申請書!$D$40)</f>
        <v/>
      </c>
      <c r="W5" t="str">
        <f>IF(申請書!$D$41=0,"",申請書!$D$41)</f>
        <v>★選んでください／Please Select★</v>
      </c>
      <c r="X5" t="str">
        <f>IF(申請書!$D$45=0,"",申請書!$D$45)</f>
        <v/>
      </c>
      <c r="Y5" t="str">
        <f>IF(申請書!$D$46=0,"",申請書!$D$46)</f>
        <v/>
      </c>
      <c r="Z5" t="str">
        <f>IF(申請書!$D$47=0,"",申請書!$D$47)</f>
        <v/>
      </c>
      <c r="AA5" t="str">
        <f>IF(申請書!$B$51=0,"",申請書!$B$51)</f>
        <v>1200字以内で記載してください。</v>
      </c>
      <c r="AB5" t="str">
        <f>IF(申請書!$B$64=0,"",申請書!$B$64)</f>
        <v>800字以内で記載してください。</v>
      </c>
      <c r="AC5" t="str">
        <f>IF(申請書!$B$76=0,"",申請書!$B$76)</f>
        <v>600字以内で記載してください。</v>
      </c>
      <c r="AD5" t="str">
        <f>IF(申請書!$B$149=0,"",申請書!$B$149)</f>
        <v/>
      </c>
      <c r="AE5" s="34" t="str">
        <f>IF(申請書!$F$144=0,"",申請書!$F$144)</f>
        <v/>
      </c>
    </row>
    <row r="6" spans="1:31" x14ac:dyDescent="0.4">
      <c r="A6" t="str">
        <f>IF(申請書!$B$95=0,"","共同研究者")</f>
        <v/>
      </c>
      <c r="D6" s="33"/>
      <c r="G6" s="33"/>
      <c r="I6" t="str">
        <f>IF(申請書!$B$95=0,"",申請書!$B$95)</f>
        <v/>
      </c>
      <c r="J6" t="str">
        <f>IF(申請書!$C$95=0,"",申請書!$C$95)</f>
        <v/>
      </c>
      <c r="K6" t="str">
        <f>IF(申請書!$D$95=0,"",申請書!$D$95)</f>
        <v/>
      </c>
      <c r="L6" t="str">
        <f>IF(申請書!$E$95=0,"",申請書!$E$95)</f>
        <v/>
      </c>
      <c r="M6" t="str">
        <f>IF(申請書!$F$95=0,"",申請書!$F$95)</f>
        <v/>
      </c>
      <c r="N6" t="str">
        <f>IF(申請書!$G$95=0,"",申請書!$G$95)</f>
        <v/>
      </c>
      <c r="O6" t="str">
        <f>IF(申請書!$H$95=0,"",申請書!$H$95)</f>
        <v/>
      </c>
      <c r="P6" t="str">
        <f>IF(申請書!$I$95=0,"",申請書!$I$95)</f>
        <v/>
      </c>
      <c r="Q6" t="str">
        <f>IF(申請書!$J$95=0,"",申請書!$J$95)</f>
        <v/>
      </c>
    </row>
    <row r="7" spans="1:31" x14ac:dyDescent="0.4">
      <c r="A7" t="str">
        <f>IF(申請書!$B$96=0,"","共同研究者")</f>
        <v/>
      </c>
      <c r="D7" s="33"/>
      <c r="G7" s="33"/>
      <c r="I7" t="str">
        <f>IF(申請書!$B$96=0,"",申請書!$B$96)</f>
        <v/>
      </c>
      <c r="J7" t="str">
        <f>IF(申請書!$C$96=0,"",申請書!$C$96)</f>
        <v/>
      </c>
      <c r="K7" t="str">
        <f>IF(申請書!$D$96=0,"",申請書!$D$96)</f>
        <v/>
      </c>
      <c r="L7" t="str">
        <f>IF(申請書!$E$96=0,"",申請書!$E$96)</f>
        <v/>
      </c>
      <c r="M7" t="str">
        <f>IF(申請書!$F$96=0,"",申請書!$F$96)</f>
        <v/>
      </c>
      <c r="N7" t="str">
        <f>IF(申請書!$G$96=0,"",申請書!$G$96)</f>
        <v/>
      </c>
      <c r="O7" t="str">
        <f>IF(申請書!$H$96=0,"",申請書!$H$96)</f>
        <v/>
      </c>
      <c r="P7" t="str">
        <f>IF(申請書!$I$96=0,"",申請書!$I$96)</f>
        <v/>
      </c>
      <c r="Q7" t="str">
        <f>IF(申請書!$J$96=0,"",申請書!$J$96)</f>
        <v/>
      </c>
    </row>
    <row r="8" spans="1:31" x14ac:dyDescent="0.4">
      <c r="A8" t="str">
        <f>IF(申請書!$B$97=0,"","共同研究者")</f>
        <v/>
      </c>
      <c r="D8" s="33"/>
      <c r="G8" s="33"/>
      <c r="I8" t="str">
        <f>IF(申請書!$B$97=0,"",申請書!$B$97)</f>
        <v/>
      </c>
      <c r="J8" t="str">
        <f>IF(申請書!$C$97=0,"",申請書!$C$97)</f>
        <v/>
      </c>
      <c r="K8" t="str">
        <f>IF(申請書!$D$97=0,"",申請書!$D$97)</f>
        <v/>
      </c>
      <c r="L8" t="str">
        <f>IF(申請書!$E$97=0,"",申請書!$E$97)</f>
        <v/>
      </c>
      <c r="M8" t="str">
        <f>IF(申請書!$F$97=0,"",申請書!$F$97)</f>
        <v/>
      </c>
      <c r="N8" t="str">
        <f>IF(申請書!$G$97=0,"",申請書!$G$97)</f>
        <v/>
      </c>
      <c r="O8" t="str">
        <f>IF(申請書!$H$97=0,"",申請書!$H$97)</f>
        <v/>
      </c>
      <c r="P8" t="str">
        <f>IF(申請書!$I$97=0,"",申請書!$I$97)</f>
        <v/>
      </c>
      <c r="Q8" t="str">
        <f>IF(申請書!$J$97=0,"",申請書!$J$97)</f>
        <v/>
      </c>
    </row>
    <row r="9" spans="1:31" x14ac:dyDescent="0.4">
      <c r="A9" t="str">
        <f>IF(申請書!$B$98=0,"","共同研究者")</f>
        <v/>
      </c>
      <c r="D9" s="33"/>
      <c r="G9" s="33"/>
      <c r="I9" t="str">
        <f>IF(申請書!$B$98=0,"",申請書!$B$98)</f>
        <v/>
      </c>
      <c r="J9" t="str">
        <f>IF(申請書!$C$98=0,"",申請書!$C$98)</f>
        <v/>
      </c>
      <c r="K9" t="str">
        <f>IF(申請書!$D$98=0,"",申請書!$D$98)</f>
        <v/>
      </c>
      <c r="L9" t="str">
        <f>IF(申請書!$E$98=0,"",申請書!$E$98)</f>
        <v/>
      </c>
      <c r="M9" t="str">
        <f>IF(申請書!$F$98=0,"",申請書!$F$98)</f>
        <v/>
      </c>
      <c r="N9" t="str">
        <f>IF(申請書!$G$98=0,"",申請書!$G$98)</f>
        <v/>
      </c>
      <c r="O9" t="str">
        <f>IF(申請書!$H$98=0,"",申請書!$H$98)</f>
        <v/>
      </c>
      <c r="P9" t="str">
        <f>IF(申請書!$I$98=0,"",申請書!$I$98)</f>
        <v/>
      </c>
      <c r="Q9" t="str">
        <f>IF(申請書!$J$98=0,"",申請書!$J$98)</f>
        <v/>
      </c>
    </row>
    <row r="10" spans="1:31" x14ac:dyDescent="0.4">
      <c r="A10" t="str">
        <f>IF(申請書!$B$99=0,"","共同研究者")</f>
        <v/>
      </c>
      <c r="D10" s="33"/>
      <c r="G10" s="33"/>
      <c r="I10" t="str">
        <f>IF(申請書!$B$99=0,"",申請書!$B$99)</f>
        <v/>
      </c>
      <c r="J10" t="str">
        <f>IF(申請書!$C$99=0,"",申請書!$C$99)</f>
        <v/>
      </c>
      <c r="K10" t="str">
        <f>IF(申請書!$D$99=0,"",申請書!$D$99)</f>
        <v/>
      </c>
      <c r="L10" t="str">
        <f>IF(申請書!$E$99=0,"",申請書!$E$99)</f>
        <v/>
      </c>
      <c r="M10" t="str">
        <f>IF(申請書!$F$99=0,"",申請書!$F$99)</f>
        <v/>
      </c>
      <c r="N10" t="str">
        <f>IF(申請書!$G$99=0,"",申請書!$G$99)</f>
        <v/>
      </c>
      <c r="O10" t="str">
        <f>IF(申請書!$H$99=0,"",申請書!$H$99)</f>
        <v/>
      </c>
      <c r="P10" t="str">
        <f>IF(申請書!$I$99=0,"",申請書!$I$99)</f>
        <v/>
      </c>
      <c r="Q10" t="str">
        <f>IF(申請書!$J$99=0,"",申請書!$J$99)</f>
        <v/>
      </c>
    </row>
    <row r="11" spans="1:31" x14ac:dyDescent="0.4">
      <c r="A11" t="str">
        <f>IF(申請書!$B$100=0,"","共同研究者")</f>
        <v/>
      </c>
      <c r="D11" s="33"/>
      <c r="G11" s="33"/>
      <c r="I11" t="str">
        <f>IF(申請書!$B$100=0,"",申請書!$B$100)</f>
        <v/>
      </c>
      <c r="J11" t="str">
        <f>IF(申請書!$C$100=0,"",申請書!$C$100)</f>
        <v/>
      </c>
      <c r="K11" t="str">
        <f>IF(申請書!$D$100=0,"",申請書!$D$100)</f>
        <v/>
      </c>
      <c r="L11" t="str">
        <f>IF(申請書!$E$100=0,"",申請書!$E$100)</f>
        <v/>
      </c>
      <c r="M11" t="str">
        <f>IF(申請書!$F$100=0,"",申請書!$F$100)</f>
        <v/>
      </c>
      <c r="N11" t="str">
        <f>IF(申請書!$G$100=0,"",申請書!$G$100)</f>
        <v/>
      </c>
      <c r="O11" t="str">
        <f>IF(申請書!$H$100=0,"",申請書!$H$100)</f>
        <v/>
      </c>
      <c r="P11" t="str">
        <f>IF(申請書!$I$100=0,"",申請書!$I$100)</f>
        <v/>
      </c>
      <c r="Q11" t="str">
        <f>IF(申請書!$J$100=0,"",申請書!$J$100)</f>
        <v/>
      </c>
    </row>
    <row r="12" spans="1:31" x14ac:dyDescent="0.4">
      <c r="A12" t="str">
        <f>IF(申請書!$B$101=0,"","共同研究者")</f>
        <v/>
      </c>
      <c r="D12" s="33"/>
      <c r="G12" s="33"/>
      <c r="I12" t="str">
        <f>IF(申請書!$B$101=0,"",申請書!$B$101)</f>
        <v/>
      </c>
      <c r="J12" t="str">
        <f>IF(申請書!$C$101=0,"",申請書!$C$101)</f>
        <v/>
      </c>
      <c r="K12" t="str">
        <f>IF(申請書!$D$101=0,"",申請書!$D$101)</f>
        <v/>
      </c>
      <c r="L12" t="str">
        <f>IF(申請書!$E$101=0,"",申請書!$E$101)</f>
        <v/>
      </c>
      <c r="M12" t="str">
        <f>IF(申請書!$F$101=0,"",申請書!$F$101)</f>
        <v/>
      </c>
      <c r="N12" t="str">
        <f>IF(申請書!$G$101=0,"",申請書!$G$101)</f>
        <v/>
      </c>
      <c r="O12" t="str">
        <f>IF(申請書!$H$101=0,"",申請書!$H$101)</f>
        <v/>
      </c>
      <c r="P12" t="str">
        <f>IF(申請書!$I$101=0,"",申請書!$I$101)</f>
        <v/>
      </c>
      <c r="Q12" t="str">
        <f>IF(申請書!$J$101=0,"",申請書!$J$101)</f>
        <v/>
      </c>
    </row>
    <row r="13" spans="1:31" x14ac:dyDescent="0.4">
      <c r="A13" t="str">
        <f>IF(申請書!$B$102=0,"","共同研究者")</f>
        <v/>
      </c>
      <c r="D13" s="33"/>
      <c r="G13" s="33"/>
      <c r="I13" t="str">
        <f>IF(申請書!$B$102=0,"",申請書!$B$102)</f>
        <v/>
      </c>
      <c r="J13" t="str">
        <f>IF(申請書!$C$102=0,"",申請書!$C$102)</f>
        <v/>
      </c>
      <c r="K13" t="str">
        <f>IF(申請書!$D$102=0,"",申請書!$D$102)</f>
        <v/>
      </c>
      <c r="L13" t="str">
        <f>IF(申請書!$E$102=0,"",申請書!$E$102)</f>
        <v/>
      </c>
      <c r="M13" t="str">
        <f>IF(申請書!$F$102=0,"",申請書!$F$102)</f>
        <v/>
      </c>
      <c r="N13" t="str">
        <f>IF(申請書!$G$102=0,"",申請書!$G$102)</f>
        <v/>
      </c>
      <c r="O13" t="str">
        <f>IF(申請書!$H$102=0,"",申請書!$H$102)</f>
        <v/>
      </c>
      <c r="P13" t="str">
        <f>IF(申請書!$I$102=0,"",申請書!$I$102)</f>
        <v/>
      </c>
      <c r="Q13" t="str">
        <f>IF(申請書!$J$102=0,"",申請書!$J$102)</f>
        <v/>
      </c>
    </row>
    <row r="14" spans="1:31" x14ac:dyDescent="0.4">
      <c r="A14" t="str">
        <f>IF(申請書!$B$103=0,"","共同研究者")</f>
        <v/>
      </c>
      <c r="D14" s="33"/>
      <c r="G14" s="33"/>
      <c r="I14" t="str">
        <f>IF(申請書!$B$103=0,"",申請書!$B$103)</f>
        <v/>
      </c>
      <c r="J14" t="str">
        <f>IF(申請書!$C$103=0,"",申請書!$C$103)</f>
        <v/>
      </c>
      <c r="K14" t="str">
        <f>IF(申請書!$D$103=0,"",申請書!$D$103)</f>
        <v/>
      </c>
      <c r="L14" t="str">
        <f>IF(申請書!$E$103=0,"",申請書!$E$103)</f>
        <v/>
      </c>
      <c r="M14" t="str">
        <f>IF(申請書!$F$103=0,"",申請書!$F$103)</f>
        <v/>
      </c>
      <c r="N14" t="str">
        <f>IF(申請書!$G$103=0,"",申請書!$G$103)</f>
        <v/>
      </c>
      <c r="O14" t="str">
        <f>IF(申請書!$H$103=0,"",申請書!$H$103)</f>
        <v/>
      </c>
      <c r="P14" t="str">
        <f>IF(申請書!$I$103=0,"",申請書!$I$103)</f>
        <v/>
      </c>
      <c r="Q14" t="str">
        <f>IF(申請書!$J$103=0,"",申請書!$J$103)</f>
        <v/>
      </c>
    </row>
    <row r="15" spans="1:31" x14ac:dyDescent="0.4">
      <c r="A15" t="str">
        <f>IF(申請書!$B$104=0,"","共同研究者")</f>
        <v/>
      </c>
      <c r="D15" s="33"/>
      <c r="G15" s="33"/>
      <c r="I15" t="str">
        <f>IF(申請書!$B$104=0,"",申請書!$B$104)</f>
        <v/>
      </c>
      <c r="J15" t="str">
        <f>IF(申請書!$C$104=0,"",申請書!$C$104)</f>
        <v/>
      </c>
      <c r="K15" t="str">
        <f>IF(申請書!$D$104=0,"",申請書!$D$104)</f>
        <v/>
      </c>
      <c r="L15" t="str">
        <f>IF(申請書!$E$104=0,"",申請書!$E$104)</f>
        <v/>
      </c>
      <c r="M15" t="str">
        <f>IF(申請書!$F$104=0,"",申請書!$F$104)</f>
        <v/>
      </c>
      <c r="N15" t="str">
        <f>IF(申請書!$G$104=0,"",申請書!$G$104)</f>
        <v/>
      </c>
      <c r="O15" t="str">
        <f>IF(申請書!$H$104=0,"",申請書!$H$104)</f>
        <v/>
      </c>
      <c r="P15" t="str">
        <f>IF(申請書!$I$104=0,"",申請書!$I$104)</f>
        <v/>
      </c>
      <c r="Q15" t="str">
        <f>IF(申請書!$J$104=0,"",申請書!$J$104)</f>
        <v/>
      </c>
    </row>
    <row r="16" spans="1:31" x14ac:dyDescent="0.4">
      <c r="A16" t="str">
        <f>IF(申請書!$B$105=0,"","共同研究者")</f>
        <v/>
      </c>
      <c r="D16" s="33"/>
      <c r="G16" s="33"/>
      <c r="I16" t="str">
        <f>IF(申請書!$B$105=0,"",申請書!$B$105)</f>
        <v/>
      </c>
      <c r="J16" t="str">
        <f>IF(申請書!$C$105=0,"",申請書!$C$105)</f>
        <v/>
      </c>
      <c r="K16" t="str">
        <f>IF(申請書!$D$105=0,"",申請書!$D$105)</f>
        <v/>
      </c>
      <c r="L16" t="str">
        <f>IF(申請書!$E$105=0,"",申請書!$E$105)</f>
        <v/>
      </c>
      <c r="M16" t="str">
        <f>IF(申請書!$F$105=0,"",申請書!$F$105)</f>
        <v/>
      </c>
      <c r="N16" t="str">
        <f>IF(申請書!$G$105=0,"",申請書!$G$105)</f>
        <v/>
      </c>
      <c r="O16" t="str">
        <f>IF(申請書!$H$105=0,"",申請書!$H$105)</f>
        <v/>
      </c>
      <c r="P16" t="str">
        <f>IF(申請書!$I$105=0,"",申請書!$I$105)</f>
        <v/>
      </c>
      <c r="Q16" t="str">
        <f>IF(申請書!$J$105=0,"",申請書!$J$105)</f>
        <v/>
      </c>
    </row>
    <row r="17" spans="1:17" x14ac:dyDescent="0.4">
      <c r="A17" t="str">
        <f>IF(申請書!$B$106=0,"","共同研究者")</f>
        <v/>
      </c>
      <c r="D17" s="33"/>
      <c r="G17" s="33"/>
      <c r="I17" t="str">
        <f>IF(申請書!$B$106=0,"",申請書!$B$106)</f>
        <v/>
      </c>
      <c r="J17" t="str">
        <f>IF(申請書!$C$106=0,"",申請書!$C$106)</f>
        <v/>
      </c>
      <c r="K17" t="str">
        <f>IF(申請書!$D$106=0,"",申請書!$D$106)</f>
        <v/>
      </c>
      <c r="L17" t="str">
        <f>IF(申請書!$E$106=0,"",申請書!$E$106)</f>
        <v/>
      </c>
      <c r="M17" t="str">
        <f>IF(申請書!$F$106=0,"",申請書!$F$106)</f>
        <v/>
      </c>
      <c r="N17" t="str">
        <f>IF(申請書!$G$106=0,"",申請書!$G$106)</f>
        <v/>
      </c>
      <c r="O17" t="str">
        <f>IF(申請書!$H$106=0,"",申請書!$H$106)</f>
        <v/>
      </c>
      <c r="P17" t="str">
        <f>IF(申請書!$I$106=0,"",申請書!$I$106)</f>
        <v/>
      </c>
      <c r="Q17" t="str">
        <f>IF(申請書!$J$106=0,"",申請書!$J$106)</f>
        <v/>
      </c>
    </row>
    <row r="18" spans="1:17" x14ac:dyDescent="0.4">
      <c r="A18" t="str">
        <f>IF(申請書!$B$107=0,"","共同研究者")</f>
        <v/>
      </c>
      <c r="D18" s="33"/>
      <c r="G18" s="33"/>
      <c r="I18" t="str">
        <f>IF(申請書!$B$107=0,"",申請書!$B$107)</f>
        <v/>
      </c>
      <c r="J18" t="str">
        <f>IF(申請書!$C$107=0,"",申請書!$C$107)</f>
        <v/>
      </c>
      <c r="K18" t="str">
        <f>IF(申請書!$D$107=0,"",申請書!$D$107)</f>
        <v/>
      </c>
      <c r="L18" t="str">
        <f>IF(申請書!$E$107=0,"",申請書!$E$107)</f>
        <v/>
      </c>
      <c r="M18" t="str">
        <f>IF(申請書!$F$107=0,"",申請書!$F$107)</f>
        <v/>
      </c>
      <c r="N18" t="str">
        <f>IF(申請書!$G$107=0,"",申請書!$G$107)</f>
        <v/>
      </c>
      <c r="O18" t="str">
        <f>IF(申請書!$H$107=0,"",申請書!$H$107)</f>
        <v/>
      </c>
      <c r="P18" t="str">
        <f>IF(申請書!$I$107=0,"",申請書!$I$107)</f>
        <v/>
      </c>
      <c r="Q18" t="str">
        <f>IF(申請書!$J$107=0,"",申請書!$J$107)</f>
        <v/>
      </c>
    </row>
    <row r="19" spans="1:17" x14ac:dyDescent="0.4">
      <c r="A19" t="str">
        <f>IF(申請書!$B$108=0,"","共同研究者")</f>
        <v/>
      </c>
      <c r="D19" s="33"/>
      <c r="G19" s="33"/>
      <c r="I19" t="str">
        <f>IF(申請書!$B$108=0,"",申請書!$B$108)</f>
        <v/>
      </c>
      <c r="J19" t="str">
        <f>IF(申請書!$C$108=0,"",申請書!$C$108)</f>
        <v/>
      </c>
      <c r="K19" t="str">
        <f>IF(申請書!$D$108=0,"",申請書!$D$108)</f>
        <v/>
      </c>
      <c r="L19" t="str">
        <f>IF(申請書!$E$108=0,"",申請書!$E$108)</f>
        <v/>
      </c>
      <c r="M19" t="str">
        <f>IF(申請書!$F$108=0,"",申請書!$F$108)</f>
        <v/>
      </c>
      <c r="N19" t="str">
        <f>IF(申請書!$G$108=0,"",申請書!$G$108)</f>
        <v/>
      </c>
      <c r="O19" t="str">
        <f>IF(申請書!$H$108=0,"",申請書!$H$108)</f>
        <v/>
      </c>
      <c r="P19" t="str">
        <f>IF(申請書!$I$108=0,"",申請書!$I$108)</f>
        <v/>
      </c>
      <c r="Q19" t="str">
        <f>IF(申請書!$J$108=0,"",申請書!$J$108)</f>
        <v/>
      </c>
    </row>
    <row r="20" spans="1:17" x14ac:dyDescent="0.4">
      <c r="A20" t="str">
        <f>IF(申請書!$B$109=0,"","共同研究者")</f>
        <v/>
      </c>
      <c r="D20" s="33"/>
      <c r="G20" s="33"/>
      <c r="I20" t="str">
        <f>IF(申請書!$B$109=0,"",申請書!$B$109)</f>
        <v/>
      </c>
      <c r="J20" t="str">
        <f>IF(申請書!$C$109=0,"",申請書!$C$109)</f>
        <v/>
      </c>
      <c r="K20" t="str">
        <f>IF(申請書!$D$109=0,"",申請書!$D$109)</f>
        <v/>
      </c>
      <c r="L20" t="str">
        <f>IF(申請書!$E$109=0,"",申請書!$E$109)</f>
        <v/>
      </c>
      <c r="M20" t="str">
        <f>IF(申請書!$F$109=0,"",申請書!$F$109)</f>
        <v/>
      </c>
      <c r="N20" t="str">
        <f>IF(申請書!$G$109=0,"",申請書!$G$109)</f>
        <v/>
      </c>
      <c r="O20" t="str">
        <f>IF(申請書!$H$109=0,"",申請書!$H$109)</f>
        <v/>
      </c>
      <c r="P20" t="str">
        <f>IF(申請書!$I$109=0,"",申請書!$I$109)</f>
        <v/>
      </c>
      <c r="Q20" t="str">
        <f>IF(申請書!$J$109=0,"",申請書!$J$109)</f>
        <v/>
      </c>
    </row>
    <row r="21" spans="1:17" x14ac:dyDescent="0.4">
      <c r="A21" t="str">
        <f>IF(申請書!$B$110=0,"","共同研究者")</f>
        <v/>
      </c>
      <c r="D21" s="33"/>
      <c r="G21" s="33"/>
      <c r="I21" t="str">
        <f>IF(申請書!$B$110=0,"",申請書!$B$110)</f>
        <v/>
      </c>
      <c r="J21" t="str">
        <f>IF(申請書!$C$110=0,"",申請書!$C$110)</f>
        <v/>
      </c>
      <c r="K21" t="str">
        <f>IF(申請書!$D$110=0,"",申請書!$D$110)</f>
        <v/>
      </c>
      <c r="L21" t="str">
        <f>IF(申請書!$E$110=0,"",申請書!$E$110)</f>
        <v/>
      </c>
      <c r="M21" t="str">
        <f>IF(申請書!$F$110=0,"",申請書!$F$110)</f>
        <v/>
      </c>
      <c r="N21" t="str">
        <f>IF(申請書!$G$110=0,"",申請書!$G$110)</f>
        <v/>
      </c>
      <c r="O21" t="str">
        <f>IF(申請書!$H$110=0,"",申請書!$H$110)</f>
        <v/>
      </c>
      <c r="P21" t="str">
        <f>IF(申請書!$I$110=0,"",申請書!$I$110)</f>
        <v/>
      </c>
      <c r="Q21" t="str">
        <f>IF(申請書!$J$110=0,"",申請書!$J$110)</f>
        <v/>
      </c>
    </row>
    <row r="22" spans="1:17" x14ac:dyDescent="0.4">
      <c r="A22" t="str">
        <f>IF(申請書!$B$111=0,"","共同研究者")</f>
        <v/>
      </c>
      <c r="D22" s="33"/>
      <c r="G22" s="33"/>
      <c r="I22" t="str">
        <f>IF(申請書!$B$111=0,"",申請書!$B$111)</f>
        <v/>
      </c>
      <c r="J22" t="str">
        <f>IF(申請書!$C$111=0,"",申請書!$C$111)</f>
        <v/>
      </c>
      <c r="K22" t="str">
        <f>IF(申請書!$D$111=0,"",申請書!$D$111)</f>
        <v/>
      </c>
      <c r="L22" t="str">
        <f>IF(申請書!$E$111=0,"",申請書!$E$111)</f>
        <v/>
      </c>
      <c r="M22" t="str">
        <f>IF(申請書!$F$111=0,"",申請書!$F$111)</f>
        <v/>
      </c>
      <c r="N22" t="str">
        <f>IF(申請書!$G$111=0,"",申請書!$G$111)</f>
        <v/>
      </c>
      <c r="O22" t="str">
        <f>IF(申請書!$H$111=0,"",申請書!$H$111)</f>
        <v/>
      </c>
      <c r="P22" t="str">
        <f>IF(申請書!$I$111=0,"",申請書!$I$111)</f>
        <v/>
      </c>
      <c r="Q22" t="str">
        <f>IF(申請書!$J$111=0,"",申請書!$J$111)</f>
        <v/>
      </c>
    </row>
    <row r="23" spans="1:17" x14ac:dyDescent="0.4">
      <c r="A23" t="str">
        <f>IF(申請書!$B$112=0,"","共同研究者")</f>
        <v/>
      </c>
      <c r="D23" s="33"/>
      <c r="G23" s="33"/>
      <c r="I23" t="str">
        <f>IF(申請書!$B$112=0,"",申請書!$B$112)</f>
        <v/>
      </c>
      <c r="J23" t="str">
        <f>IF(申請書!$C$112=0,"",申請書!$C$112)</f>
        <v/>
      </c>
      <c r="K23" t="str">
        <f>IF(申請書!$D$112=0,"",申請書!$D$112)</f>
        <v/>
      </c>
      <c r="L23" t="str">
        <f>IF(申請書!$E$112=0,"",申請書!$E$112)</f>
        <v/>
      </c>
      <c r="M23" t="str">
        <f>IF(申請書!$F$112=0,"",申請書!$F$112)</f>
        <v/>
      </c>
      <c r="N23" t="str">
        <f>IF(申請書!$G$112=0,"",申請書!$G$112)</f>
        <v/>
      </c>
      <c r="O23" t="str">
        <f>IF(申請書!$H$112=0,"",申請書!$H$112)</f>
        <v/>
      </c>
      <c r="P23" t="str">
        <f>IF(申請書!$I$112=0,"",申請書!$I$112)</f>
        <v/>
      </c>
      <c r="Q23" t="str">
        <f>IF(申請書!$J$112=0,"",申請書!$J$112)</f>
        <v/>
      </c>
    </row>
    <row r="24" spans="1:17" x14ac:dyDescent="0.4">
      <c r="A24" t="str">
        <f>IF(申請書!$B$113=0,"","共同研究者")</f>
        <v/>
      </c>
      <c r="D24" s="33"/>
      <c r="G24" s="33"/>
      <c r="I24" t="str">
        <f>IF(申請書!$B$113=0,"",申請書!$B$113)</f>
        <v/>
      </c>
      <c r="J24" t="str">
        <f>IF(申請書!$C$113=0,"",申請書!$C$113)</f>
        <v/>
      </c>
      <c r="K24" t="str">
        <f>IF(申請書!$D$113=0,"",申請書!$D$113)</f>
        <v/>
      </c>
      <c r="L24" t="str">
        <f>IF(申請書!$E$113=0,"",申請書!$E$113)</f>
        <v/>
      </c>
      <c r="M24" t="str">
        <f>IF(申請書!$F$113=0,"",申請書!$F$113)</f>
        <v/>
      </c>
      <c r="N24" t="str">
        <f>IF(申請書!$G$113=0,"",申請書!$G$113)</f>
        <v/>
      </c>
      <c r="O24" t="str">
        <f>IF(申請書!$H$113=0,"",申請書!$H$113)</f>
        <v/>
      </c>
      <c r="P24" t="str">
        <f>IF(申請書!$I$113=0,"",申請書!$I$113)</f>
        <v/>
      </c>
      <c r="Q24" t="str">
        <f>IF(申請書!$J$113=0,"",申請書!$J$113)</f>
        <v/>
      </c>
    </row>
    <row r="25" spans="1:17" x14ac:dyDescent="0.4">
      <c r="A25" t="str">
        <f>IF(申請書!$B$114=0,"","共同研究者")</f>
        <v/>
      </c>
      <c r="D25" s="33"/>
      <c r="G25" s="33"/>
      <c r="I25" t="str">
        <f>IF(申請書!$B$114=0,"",申請書!$B$114)</f>
        <v/>
      </c>
      <c r="J25" t="str">
        <f>IF(申請書!$C$114=0,"",申請書!$C$114)</f>
        <v/>
      </c>
      <c r="K25" t="str">
        <f>IF(申請書!$D$114=0,"",申請書!$D$114)</f>
        <v/>
      </c>
      <c r="L25" t="str">
        <f>IF(申請書!$E$114=0,"",申請書!$E$114)</f>
        <v/>
      </c>
      <c r="M25" t="str">
        <f>IF(申請書!$F$114=0,"",申請書!$F$114)</f>
        <v/>
      </c>
      <c r="N25" t="str">
        <f>IF(申請書!$G$114=0,"",申請書!$G$114)</f>
        <v/>
      </c>
      <c r="O25" t="str">
        <f>IF(申請書!$H$114=0,"",申請書!$H$114)</f>
        <v/>
      </c>
      <c r="P25" t="str">
        <f>IF(申請書!$I$114=0,"",申請書!$I$114)</f>
        <v/>
      </c>
      <c r="Q25" t="str">
        <f>IF(申請書!$J$114=0,"",申請書!$J$114)</f>
        <v/>
      </c>
    </row>
    <row r="26" spans="1:17" x14ac:dyDescent="0.4">
      <c r="A26" t="str">
        <f>IF(申請書!$B$115=0,"","共同研究者")</f>
        <v/>
      </c>
      <c r="D26" s="33"/>
      <c r="G26" s="33"/>
      <c r="I26" t="str">
        <f>IF(申請書!$B$115=0,"",申請書!$B$115)</f>
        <v/>
      </c>
      <c r="J26" t="str">
        <f>IF(申請書!$C$115=0,"",申請書!$C$115)</f>
        <v/>
      </c>
      <c r="K26" t="str">
        <f>IF(申請書!$D$115=0,"",申請書!$D$115)</f>
        <v/>
      </c>
      <c r="L26" t="str">
        <f>IF(申請書!$E$115=0,"",申請書!$E$115)</f>
        <v/>
      </c>
      <c r="M26" t="str">
        <f>IF(申請書!$F$115=0,"",申請書!$F$115)</f>
        <v/>
      </c>
      <c r="N26" t="str">
        <f>IF(申請書!$G$115=0,"",申請書!$G$115)</f>
        <v/>
      </c>
      <c r="O26" t="str">
        <f>IF(申請書!$H$115=0,"",申請書!$H$115)</f>
        <v/>
      </c>
      <c r="P26" t="str">
        <f>IF(申請書!$I$115=0,"",申請書!$I$115)</f>
        <v/>
      </c>
      <c r="Q26" t="str">
        <f>IF(申請書!$J$115=0,"",申請書!$J$115)</f>
        <v/>
      </c>
    </row>
    <row r="27" spans="1:17" x14ac:dyDescent="0.4">
      <c r="A27" t="str">
        <f>IF(申請書!$B$116=0,"","共同研究者")</f>
        <v/>
      </c>
      <c r="D27" s="33"/>
      <c r="G27" s="33"/>
      <c r="I27" t="str">
        <f>IF(申請書!$B$116=0,"",申請書!$B$116)</f>
        <v/>
      </c>
      <c r="J27" t="str">
        <f>IF(申請書!$C$116=0,"",申請書!$C$116)</f>
        <v/>
      </c>
      <c r="K27" t="str">
        <f>IF(申請書!$D$116=0,"",申請書!$D$116)</f>
        <v/>
      </c>
      <c r="L27" t="str">
        <f>IF(申請書!$E$116=0,"",申請書!$E$116)</f>
        <v/>
      </c>
      <c r="M27" t="str">
        <f>IF(申請書!$F$116=0,"",申請書!$F$116)</f>
        <v/>
      </c>
      <c r="N27" t="str">
        <f>IF(申請書!$G$116=0,"",申請書!$G$116)</f>
        <v/>
      </c>
      <c r="O27" t="str">
        <f>IF(申請書!$H$116=0,"",申請書!$H$116)</f>
        <v/>
      </c>
      <c r="P27" t="str">
        <f>IF(申請書!$I$116=0,"",申請書!$I$116)</f>
        <v/>
      </c>
      <c r="Q27" t="str">
        <f>IF(申請書!$J$116=0,"",申請書!$J$116)</f>
        <v/>
      </c>
    </row>
    <row r="28" spans="1:17" x14ac:dyDescent="0.4">
      <c r="A28" t="str">
        <f>IF(申請書!$B$117=0,"","共同研究者")</f>
        <v/>
      </c>
      <c r="D28" s="33"/>
      <c r="G28" s="33"/>
      <c r="I28" t="str">
        <f>IF(申請書!$B$117=0,"",申請書!$B$117)</f>
        <v/>
      </c>
      <c r="J28" t="str">
        <f>IF(申請書!$C$117=0,"",申請書!$C$117)</f>
        <v/>
      </c>
      <c r="K28" t="str">
        <f>IF(申請書!$D$117=0,"",申請書!$D$117)</f>
        <v/>
      </c>
      <c r="L28" t="str">
        <f>IF(申請書!$E$117=0,"",申請書!$E$117)</f>
        <v/>
      </c>
      <c r="M28" t="str">
        <f>IF(申請書!$F$117=0,"",申請書!$F$117)</f>
        <v/>
      </c>
      <c r="N28" t="str">
        <f>IF(申請書!$G$117=0,"",申請書!$G$117)</f>
        <v/>
      </c>
      <c r="O28" t="str">
        <f>IF(申請書!$H$117=0,"",申請書!$H$117)</f>
        <v/>
      </c>
      <c r="P28" t="str">
        <f>IF(申請書!$I$117=0,"",申請書!$I$117)</f>
        <v/>
      </c>
      <c r="Q28" t="str">
        <f>IF(申請書!$J$117=0,"",申請書!$J$117)</f>
        <v/>
      </c>
    </row>
    <row r="29" spans="1:17" x14ac:dyDescent="0.4">
      <c r="A29" t="str">
        <f>IF(申請書!$B$118=0,"","共同研究者")</f>
        <v/>
      </c>
      <c r="D29" s="33"/>
      <c r="G29" s="33"/>
      <c r="I29" t="str">
        <f>IF(申請書!$B$118=0,"",申請書!$B$118)</f>
        <v/>
      </c>
      <c r="J29" t="str">
        <f>IF(申請書!$C$118=0,"",申請書!$C$118)</f>
        <v/>
      </c>
      <c r="K29" t="str">
        <f>IF(申請書!$D$118=0,"",申請書!$D$118)</f>
        <v/>
      </c>
      <c r="L29" t="str">
        <f>IF(申請書!$E$118=0,"",申請書!$E$118)</f>
        <v/>
      </c>
      <c r="M29" t="str">
        <f>IF(申請書!$F$118=0,"",申請書!$F$118)</f>
        <v/>
      </c>
      <c r="N29" t="str">
        <f>IF(申請書!$G$118=0,"",申請書!$G$118)</f>
        <v/>
      </c>
      <c r="O29" t="str">
        <f>IF(申請書!$H$118=0,"",申請書!$H$118)</f>
        <v/>
      </c>
      <c r="P29" t="str">
        <f>IF(申請書!$I$118=0,"",申請書!$I$118)</f>
        <v/>
      </c>
      <c r="Q29" t="str">
        <f>IF(申請書!$J$118=0,"",申請書!$J$118)</f>
        <v/>
      </c>
    </row>
    <row r="30" spans="1:17" x14ac:dyDescent="0.4">
      <c r="A30" t="str">
        <f>IF(申請書!$B$119=0,"","共同研究者")</f>
        <v/>
      </c>
      <c r="D30" s="33"/>
      <c r="G30" s="33"/>
      <c r="I30" t="str">
        <f>IF(申請書!$B$119=0,"",申請書!$B$119)</f>
        <v/>
      </c>
      <c r="J30" t="str">
        <f>IF(申請書!$C$119=0,"",申請書!$C$119)</f>
        <v/>
      </c>
      <c r="K30" t="str">
        <f>IF(申請書!$D$119=0,"",申請書!$D$119)</f>
        <v/>
      </c>
      <c r="L30" t="str">
        <f>IF(申請書!$E$119=0,"",申請書!$E$119)</f>
        <v/>
      </c>
      <c r="M30" t="str">
        <f>IF(申請書!$F$119=0,"",申請書!$F$119)</f>
        <v/>
      </c>
      <c r="N30" t="str">
        <f>IF(申請書!$G$119=0,"",申請書!$G$119)</f>
        <v/>
      </c>
      <c r="O30" t="str">
        <f>IF(申請書!$H$119=0,"",申請書!$H$119)</f>
        <v/>
      </c>
      <c r="P30" t="str">
        <f>IF(申請書!$I$119=0,"",申請書!$I$119)</f>
        <v/>
      </c>
      <c r="Q30" t="str">
        <f>IF(申請書!$J$119=0,"",申請書!$J$119)</f>
        <v/>
      </c>
    </row>
    <row r="31" spans="1:17" x14ac:dyDescent="0.4">
      <c r="A31" t="str">
        <f>IF(申請書!$B$120=0,"","共同研究者")</f>
        <v/>
      </c>
      <c r="D31" s="33"/>
      <c r="G31" s="33"/>
      <c r="I31" t="str">
        <f>IF(申請書!$B$120=0,"",申請書!$B$120)</f>
        <v/>
      </c>
      <c r="J31" t="str">
        <f>IF(申請書!$C$120=0,"",申請書!$C$120)</f>
        <v/>
      </c>
      <c r="K31" t="str">
        <f>IF(申請書!$D$120=0,"",申請書!$D$120)</f>
        <v/>
      </c>
      <c r="L31" t="str">
        <f>IF(申請書!$E$120=0,"",申請書!$E$120)</f>
        <v/>
      </c>
      <c r="M31" t="str">
        <f>IF(申請書!$F$120=0,"",申請書!$F$120)</f>
        <v/>
      </c>
      <c r="N31" t="str">
        <f>IF(申請書!$G$120=0,"",申請書!$G$120)</f>
        <v/>
      </c>
      <c r="O31" t="str">
        <f>IF(申請書!$H$120=0,"",申請書!$H$120)</f>
        <v/>
      </c>
      <c r="P31" t="str">
        <f>IF(申請書!$I$120=0,"",申請書!$I$120)</f>
        <v/>
      </c>
      <c r="Q31" t="str">
        <f>IF(申請書!$J$120=0,"",申請書!$J$120)</f>
        <v/>
      </c>
    </row>
    <row r="32" spans="1:17" x14ac:dyDescent="0.4">
      <c r="A32" t="str">
        <f>IF(申請書!$B$121=0,"","共同研究者")</f>
        <v/>
      </c>
      <c r="D32" s="33"/>
      <c r="G32" s="33"/>
      <c r="I32" t="str">
        <f>IF(申請書!$B$121=0,"",申請書!$B$121)</f>
        <v/>
      </c>
      <c r="J32" t="str">
        <f>IF(申請書!$C$121=0,"",申請書!$C$121)</f>
        <v/>
      </c>
      <c r="K32" t="str">
        <f>IF(申請書!$D$121=0,"",申請書!$D$121)</f>
        <v/>
      </c>
      <c r="L32" t="str">
        <f>IF(申請書!$E$121=0,"",申請書!$E$121)</f>
        <v/>
      </c>
      <c r="M32" t="str">
        <f>IF(申請書!$F$121=0,"",申請書!$F$121)</f>
        <v/>
      </c>
      <c r="N32" t="str">
        <f>IF(申請書!$G$121=0,"",申請書!$G$121)</f>
        <v/>
      </c>
      <c r="O32" t="str">
        <f>IF(申請書!$H$121=0,"",申請書!$H$121)</f>
        <v/>
      </c>
      <c r="P32" t="str">
        <f>IF(申請書!$I$121=0,"",申請書!$I$121)</f>
        <v/>
      </c>
      <c r="Q32" t="str">
        <f>IF(申請書!$J$121=0,"",申請書!$J$121)</f>
        <v/>
      </c>
    </row>
    <row r="33" spans="1:17" x14ac:dyDescent="0.4">
      <c r="A33" t="str">
        <f>IF(申請書!$B$122=0,"","共同研究者")</f>
        <v/>
      </c>
      <c r="D33" s="33"/>
      <c r="G33" s="33"/>
      <c r="I33" t="str">
        <f>IF(申請書!$B$122=0,"",申請書!$B$122)</f>
        <v/>
      </c>
      <c r="J33" t="str">
        <f>IF(申請書!$C$122=0,"",申請書!$C$122)</f>
        <v/>
      </c>
      <c r="K33" t="str">
        <f>IF(申請書!$D$122=0,"",申請書!$D$122)</f>
        <v/>
      </c>
      <c r="L33" t="str">
        <f>IF(申請書!$E$122=0,"",申請書!$E$122)</f>
        <v/>
      </c>
      <c r="M33" t="str">
        <f>IF(申請書!$F$122=0,"",申請書!$F$122)</f>
        <v/>
      </c>
      <c r="N33" t="str">
        <f>IF(申請書!$G$122=0,"",申請書!$G$122)</f>
        <v/>
      </c>
      <c r="O33" t="str">
        <f>IF(申請書!$H$122=0,"",申請書!$H$122)</f>
        <v/>
      </c>
      <c r="P33" t="str">
        <f>IF(申請書!$I$122=0,"",申請書!$I$122)</f>
        <v/>
      </c>
      <c r="Q33" t="str">
        <f>IF(申請書!$J$122=0,"",申請書!$J$122)</f>
        <v/>
      </c>
    </row>
    <row r="34" spans="1:17" x14ac:dyDescent="0.4">
      <c r="A34" t="str">
        <f>IF(申請書!$B$123=0,"","共同研究者")</f>
        <v/>
      </c>
      <c r="D34" s="33"/>
      <c r="G34" s="33"/>
      <c r="I34" t="str">
        <f>IF(申請書!$B$123=0,"",申請書!$B$123)</f>
        <v/>
      </c>
      <c r="J34" t="str">
        <f>IF(申請書!$C$123=0,"",申請書!$C$123)</f>
        <v/>
      </c>
      <c r="K34" t="str">
        <f>IF(申請書!$D$123=0,"",申請書!$D$123)</f>
        <v/>
      </c>
      <c r="L34" t="str">
        <f>IF(申請書!$E$123=0,"",申請書!$E$123)</f>
        <v/>
      </c>
      <c r="M34" t="str">
        <f>IF(申請書!$F$123=0,"",申請書!$F$123)</f>
        <v/>
      </c>
      <c r="N34" t="str">
        <f>IF(申請書!$G$123=0,"",申請書!$G$123)</f>
        <v/>
      </c>
      <c r="O34" t="str">
        <f>IF(申請書!$H$123=0,"",申請書!$H$123)</f>
        <v/>
      </c>
      <c r="P34" t="str">
        <f>IF(申請書!$I$123=0,"",申請書!$I$123)</f>
        <v/>
      </c>
      <c r="Q34" t="str">
        <f>IF(申請書!$J$123=0,"",申請書!$J$123)</f>
        <v/>
      </c>
    </row>
    <row r="35" spans="1:17" x14ac:dyDescent="0.4">
      <c r="A35" t="str">
        <f>IF(申請書!$B$124=0,"","共同研究者")</f>
        <v/>
      </c>
      <c r="D35" s="33"/>
      <c r="G35" s="33"/>
      <c r="I35" t="str">
        <f>IF(申請書!$B$124=0,"",申請書!$B$124)</f>
        <v/>
      </c>
      <c r="J35" t="str">
        <f>IF(申請書!$C$124=0,"",申請書!$C$124)</f>
        <v/>
      </c>
      <c r="K35" t="str">
        <f>IF(申請書!$D$124=0,"",申請書!$D$124)</f>
        <v/>
      </c>
      <c r="L35" t="str">
        <f>IF(申請書!$E$124=0,"",申請書!$E$124)</f>
        <v/>
      </c>
      <c r="M35" t="str">
        <f>IF(申請書!$F$124=0,"",申請書!$F$124)</f>
        <v/>
      </c>
      <c r="N35" t="str">
        <f>IF(申請書!$G$124=0,"",申請書!$G$124)</f>
        <v/>
      </c>
      <c r="O35" t="str">
        <f>IF(申請書!$H$124=0,"",申請書!$H$124)</f>
        <v/>
      </c>
      <c r="P35" t="str">
        <f>IF(申請書!$I$124=0,"",申請書!$I$124)</f>
        <v/>
      </c>
      <c r="Q35" t="str">
        <f>IF(申請書!$J$124=0,"",申請書!$J$124)</f>
        <v/>
      </c>
    </row>
    <row r="36" spans="1:17" x14ac:dyDescent="0.4">
      <c r="A36" t="str">
        <f>IF(申請書!$B$125=0,"","共同研究者")</f>
        <v/>
      </c>
      <c r="D36" s="33"/>
      <c r="G36" s="33"/>
      <c r="I36" t="str">
        <f>IF(申請書!$B$125=0,"",申請書!$B$125)</f>
        <v/>
      </c>
      <c r="J36" t="str">
        <f>IF(申請書!$C$125=0,"",申請書!$C$125)</f>
        <v/>
      </c>
      <c r="K36" t="str">
        <f>IF(申請書!$D$125=0,"",申請書!$D$125)</f>
        <v/>
      </c>
      <c r="L36" t="str">
        <f>IF(申請書!$E$125=0,"",申請書!$E$125)</f>
        <v/>
      </c>
      <c r="M36" t="str">
        <f>IF(申請書!$F$125=0,"",申請書!$F$125)</f>
        <v/>
      </c>
      <c r="N36" t="str">
        <f>IF(申請書!$G$125=0,"",申請書!$G$125)</f>
        <v/>
      </c>
      <c r="O36" t="str">
        <f>IF(申請書!$H$125=0,"",申請書!$H$125)</f>
        <v/>
      </c>
      <c r="P36" t="str">
        <f>IF(申請書!$I$125=0,"",申請書!$I$125)</f>
        <v/>
      </c>
      <c r="Q36" t="str">
        <f>IF(申請書!$J$125=0,"",申請書!$J$125)</f>
        <v/>
      </c>
    </row>
    <row r="37" spans="1:17" x14ac:dyDescent="0.4">
      <c r="A37" t="str">
        <f>IF(申請書!$B$126=0,"","共同研究者")</f>
        <v/>
      </c>
      <c r="D37" s="33"/>
      <c r="G37" s="33"/>
      <c r="I37" t="str">
        <f>IF(申請書!$B$126=0,"",申請書!$B$126)</f>
        <v/>
      </c>
      <c r="J37" t="str">
        <f>IF(申請書!$C$126=0,"",申請書!$C$126)</f>
        <v/>
      </c>
      <c r="K37" t="str">
        <f>IF(申請書!$D$126=0,"",申請書!$D$126)</f>
        <v/>
      </c>
      <c r="L37" t="str">
        <f>IF(申請書!$E$126=0,"",申請書!$E$126)</f>
        <v/>
      </c>
      <c r="M37" t="str">
        <f>IF(申請書!$F$126=0,"",申請書!$F$126)</f>
        <v/>
      </c>
      <c r="N37" t="str">
        <f>IF(申請書!$G$126=0,"",申請書!$G$126)</f>
        <v/>
      </c>
      <c r="O37" t="str">
        <f>IF(申請書!$H$126=0,"",申請書!$H$126)</f>
        <v/>
      </c>
      <c r="P37" t="str">
        <f>IF(申請書!$I$126=0,"",申請書!$I$126)</f>
        <v/>
      </c>
      <c r="Q37" t="str">
        <f>IF(申請書!$J$126=0,"",申請書!$J$126)</f>
        <v/>
      </c>
    </row>
    <row r="38" spans="1:17" x14ac:dyDescent="0.4">
      <c r="A38" t="str">
        <f>IF(申請書!$B$127=0,"","共同研究者")</f>
        <v/>
      </c>
      <c r="D38" s="33"/>
      <c r="G38" s="33"/>
      <c r="I38" t="str">
        <f>IF(申請書!$B$127=0,"",申請書!$B$127)</f>
        <v/>
      </c>
      <c r="J38" t="str">
        <f>IF(申請書!$C$127=0,"",申請書!$C$127)</f>
        <v/>
      </c>
      <c r="K38" t="str">
        <f>IF(申請書!$D$127=0,"",申請書!$D$127)</f>
        <v/>
      </c>
      <c r="L38" t="str">
        <f>IF(申請書!$E$127=0,"",申請書!$E$127)</f>
        <v/>
      </c>
      <c r="M38" t="str">
        <f>IF(申請書!$F$127=0,"",申請書!$F$127)</f>
        <v/>
      </c>
      <c r="N38" t="str">
        <f>IF(申請書!$G$127=0,"",申請書!$G$127)</f>
        <v/>
      </c>
      <c r="O38" t="str">
        <f>IF(申請書!$H$127=0,"",申請書!$H$127)</f>
        <v/>
      </c>
      <c r="P38" t="str">
        <f>IF(申請書!$I$127=0,"",申請書!$I$127)</f>
        <v/>
      </c>
      <c r="Q38" t="str">
        <f>IF(申請書!$J$127=0,"",申請書!$J$127)</f>
        <v/>
      </c>
    </row>
    <row r="39" spans="1:17" x14ac:dyDescent="0.4">
      <c r="A39" t="str">
        <f>IF(申請書!$B$128=0,"","共同研究者")</f>
        <v/>
      </c>
      <c r="D39" s="33"/>
      <c r="G39" s="33"/>
      <c r="I39" t="str">
        <f>IF(申請書!$B$128=0,"",申請書!$B$128)</f>
        <v/>
      </c>
      <c r="J39" t="str">
        <f>IF(申請書!$C$128=0,"",申請書!$C$128)</f>
        <v/>
      </c>
      <c r="K39" t="str">
        <f>IF(申請書!$D$128=0,"",申請書!$D$128)</f>
        <v/>
      </c>
      <c r="L39" t="str">
        <f>IF(申請書!$E$128=0,"",申請書!$E$128)</f>
        <v/>
      </c>
      <c r="M39" t="str">
        <f>IF(申請書!$F$128=0,"",申請書!$F$128)</f>
        <v/>
      </c>
      <c r="N39" t="str">
        <f>IF(申請書!$G$128=0,"",申請書!$G$128)</f>
        <v/>
      </c>
      <c r="O39" t="str">
        <f>IF(申請書!$H$128=0,"",申請書!$H$128)</f>
        <v/>
      </c>
      <c r="P39" t="str">
        <f>IF(申請書!$I$128=0,"",申請書!$I$128)</f>
        <v/>
      </c>
      <c r="Q39" t="str">
        <f>IF(申請書!$J$128=0,"",申請書!$J$128)</f>
        <v/>
      </c>
    </row>
    <row r="40" spans="1:17" x14ac:dyDescent="0.4">
      <c r="A40" t="str">
        <f>IF(申請書!$B$129=0,"","共同研究者")</f>
        <v/>
      </c>
      <c r="D40" s="33"/>
      <c r="G40" s="33"/>
      <c r="I40" t="str">
        <f>IF(申請書!$B$129=0,"",申請書!$B$129)</f>
        <v/>
      </c>
      <c r="J40" t="str">
        <f>IF(申請書!$C$129=0,"",申請書!$C$129)</f>
        <v/>
      </c>
      <c r="K40" t="str">
        <f>IF(申請書!$D$129=0,"",申請書!$D$129)</f>
        <v/>
      </c>
      <c r="L40" t="str">
        <f>IF(申請書!$E$129=0,"",申請書!$E$129)</f>
        <v/>
      </c>
      <c r="M40" t="str">
        <f>IF(申請書!$F$129=0,"",申請書!$F$129)</f>
        <v/>
      </c>
      <c r="N40" t="str">
        <f>IF(申請書!$G$129=0,"",申請書!$G$129)</f>
        <v/>
      </c>
      <c r="O40" t="str">
        <f>IF(申請書!$H$129=0,"",申請書!$H$129)</f>
        <v/>
      </c>
      <c r="P40" t="str">
        <f>IF(申請書!$I$129=0,"",申請書!$I$129)</f>
        <v/>
      </c>
      <c r="Q40" t="str">
        <f>IF(申請書!$J$129=0,"",申請書!$J$129)</f>
        <v/>
      </c>
    </row>
    <row r="41" spans="1:17" x14ac:dyDescent="0.4">
      <c r="A41" t="str">
        <f>IF(申請書!$B$130=0,"","共同研究者")</f>
        <v/>
      </c>
      <c r="D41" s="33"/>
      <c r="G41" s="33"/>
      <c r="I41" t="str">
        <f>IF(申請書!$B$130=0,"",申請書!$B$130)</f>
        <v/>
      </c>
      <c r="J41" t="str">
        <f>IF(申請書!$C$130=0,"",申請書!$C$130)</f>
        <v/>
      </c>
      <c r="K41" t="str">
        <f>IF(申請書!$D$130=0,"",申請書!$D$130)</f>
        <v/>
      </c>
      <c r="L41" t="str">
        <f>IF(申請書!$E$130=0,"",申請書!$E$130)</f>
        <v/>
      </c>
      <c r="M41" t="str">
        <f>IF(申請書!$F$130=0,"",申請書!$F$130)</f>
        <v/>
      </c>
      <c r="N41" t="str">
        <f>IF(申請書!$G$130=0,"",申請書!$G$130)</f>
        <v/>
      </c>
      <c r="O41" t="str">
        <f>IF(申請書!$H$130=0,"",申請書!$H$130)</f>
        <v/>
      </c>
      <c r="P41" t="str">
        <f>IF(申請書!$I$130=0,"",申請書!$I$130)</f>
        <v/>
      </c>
      <c r="Q41" t="str">
        <f>IF(申請書!$J$130=0,"",申請書!$J$130)</f>
        <v/>
      </c>
    </row>
    <row r="42" spans="1:17" x14ac:dyDescent="0.4">
      <c r="A42" t="str">
        <f>IF(申請書!$B$131=0,"","共同研究者")</f>
        <v/>
      </c>
      <c r="D42" s="33"/>
      <c r="G42" s="33"/>
      <c r="I42" t="str">
        <f>IF(申請書!$B$131=0,"",申請書!$B$131)</f>
        <v/>
      </c>
      <c r="J42" t="str">
        <f>IF(申請書!$C$131=0,"",申請書!$C$131)</f>
        <v/>
      </c>
      <c r="K42" t="str">
        <f>IF(申請書!$D$131=0,"",申請書!$D$131)</f>
        <v/>
      </c>
      <c r="L42" t="str">
        <f>IF(申請書!$E$131=0,"",申請書!$E$131)</f>
        <v/>
      </c>
      <c r="M42" t="str">
        <f>IF(申請書!$F$131=0,"",申請書!$F$131)</f>
        <v/>
      </c>
      <c r="N42" t="str">
        <f>IF(申請書!$G$131=0,"",申請書!$G$131)</f>
        <v/>
      </c>
      <c r="O42" t="str">
        <f>IF(申請書!$H$131=0,"",申請書!$H$131)</f>
        <v/>
      </c>
      <c r="P42" t="str">
        <f>IF(申請書!$I$131=0,"",申請書!$I$131)</f>
        <v/>
      </c>
      <c r="Q42" t="str">
        <f>IF(申請書!$J$131=0,"",申請書!$J$131)</f>
        <v/>
      </c>
    </row>
    <row r="43" spans="1:17" x14ac:dyDescent="0.4">
      <c r="A43" t="str">
        <f>IF(申請書!$B$132=0,"","共同研究者")</f>
        <v/>
      </c>
      <c r="D43" s="33"/>
      <c r="G43" s="33"/>
      <c r="I43" t="str">
        <f>IF(申請書!$B$132=0,"",申請書!$B$132)</f>
        <v/>
      </c>
      <c r="J43" t="str">
        <f>IF(申請書!$C$132=0,"",申請書!$C$132)</f>
        <v/>
      </c>
      <c r="K43" t="str">
        <f>IF(申請書!$D$132=0,"",申請書!$D$132)</f>
        <v/>
      </c>
      <c r="L43" t="str">
        <f>IF(申請書!$E$132=0,"",申請書!$E$132)</f>
        <v/>
      </c>
      <c r="M43" t="str">
        <f>IF(申請書!$F$132=0,"",申請書!$F$132)</f>
        <v/>
      </c>
      <c r="N43" t="str">
        <f>IF(申請書!$G$132=0,"",申請書!$G$132)</f>
        <v/>
      </c>
      <c r="O43" t="str">
        <f>IF(申請書!$H$132=0,"",申請書!$H$132)</f>
        <v/>
      </c>
      <c r="P43" t="str">
        <f>IF(申請書!$I$132=0,"",申請書!$I$132)</f>
        <v/>
      </c>
      <c r="Q43" t="str">
        <f>IF(申請書!$J$132=0,"",申請書!$J$132)</f>
        <v/>
      </c>
    </row>
    <row r="44" spans="1:17" x14ac:dyDescent="0.4">
      <c r="A44" t="str">
        <f>IF(申請書!$B$133=0,"","共同研究者")</f>
        <v/>
      </c>
      <c r="D44" s="33"/>
      <c r="G44" s="33"/>
      <c r="I44" t="str">
        <f>IF(申請書!$B$133=0,"",申請書!$B$133)</f>
        <v/>
      </c>
      <c r="J44" t="str">
        <f>IF(申請書!$C$133=0,"",申請書!$C$133)</f>
        <v/>
      </c>
      <c r="K44" t="str">
        <f>IF(申請書!$D$133=0,"",申請書!$D$133)</f>
        <v/>
      </c>
      <c r="L44" t="str">
        <f>IF(申請書!$E$133=0,"",申請書!$E$133)</f>
        <v/>
      </c>
      <c r="M44" t="str">
        <f>IF(申請書!$F$133=0,"",申請書!$F$133)</f>
        <v/>
      </c>
      <c r="N44" t="str">
        <f>IF(申請書!$G$133=0,"",申請書!$G$133)</f>
        <v/>
      </c>
      <c r="O44" t="str">
        <f>IF(申請書!$H$133=0,"",申請書!$H$133)</f>
        <v/>
      </c>
      <c r="P44" t="str">
        <f>IF(申請書!$I$133=0,"",申請書!$I$133)</f>
        <v/>
      </c>
      <c r="Q44" t="str">
        <f>IF(申請書!$J$133=0,"",申請書!$J$133)</f>
        <v/>
      </c>
    </row>
    <row r="45" spans="1:17" x14ac:dyDescent="0.4">
      <c r="A45" t="str">
        <f>IF(申請書!$B$134=0,"","共同研究者")</f>
        <v/>
      </c>
      <c r="D45" s="33"/>
      <c r="G45" s="33"/>
      <c r="I45" t="str">
        <f>IF(申請書!$B$134=0,"",申請書!$B$134)</f>
        <v/>
      </c>
      <c r="J45" t="str">
        <f>IF(申請書!$C$134=0,"",申請書!$C$134)</f>
        <v/>
      </c>
      <c r="K45" t="str">
        <f>IF(申請書!$D$134=0,"",申請書!$D$134)</f>
        <v/>
      </c>
      <c r="L45" t="str">
        <f>IF(申請書!$E$134=0,"",申請書!$E$134)</f>
        <v/>
      </c>
      <c r="M45" t="str">
        <f>IF(申請書!$F$134=0,"",申請書!$F$134)</f>
        <v/>
      </c>
      <c r="N45" t="str">
        <f>IF(申請書!$G$134=0,"",申請書!$G$134)</f>
        <v/>
      </c>
      <c r="O45" t="str">
        <f>IF(申請書!$H$134=0,"",申請書!$H$134)</f>
        <v/>
      </c>
      <c r="P45" t="str">
        <f>IF(申請書!$I$134=0,"",申請書!$I$134)</f>
        <v/>
      </c>
      <c r="Q45" t="str">
        <f>IF(申請書!$J$134=0,"",申請書!$J$134)</f>
        <v/>
      </c>
    </row>
    <row r="46" spans="1:17" x14ac:dyDescent="0.4">
      <c r="A46" t="str">
        <f>IF(申請書!$B$135=0,"","共同研究者")</f>
        <v/>
      </c>
      <c r="D46" s="33"/>
      <c r="G46" s="33"/>
      <c r="I46" t="str">
        <f>IF(申請書!$B$135=0,"",申請書!$B$135)</f>
        <v/>
      </c>
      <c r="J46" t="str">
        <f>IF(申請書!$C$135=0,"",申請書!$C$135)</f>
        <v/>
      </c>
      <c r="K46" t="str">
        <f>IF(申請書!$D$135=0,"",申請書!$D$135)</f>
        <v/>
      </c>
      <c r="L46" t="str">
        <f>IF(申請書!$E$135=0,"",申請書!$E$135)</f>
        <v/>
      </c>
      <c r="M46" t="str">
        <f>IF(申請書!$F$135=0,"",申請書!$F$135)</f>
        <v/>
      </c>
      <c r="N46" t="str">
        <f>IF(申請書!$G$135=0,"",申請書!$G$135)</f>
        <v/>
      </c>
      <c r="O46" t="str">
        <f>IF(申請書!$H$135=0,"",申請書!$H$135)</f>
        <v/>
      </c>
      <c r="P46" t="str">
        <f>IF(申請書!$I$135=0,"",申請書!$I$135)</f>
        <v/>
      </c>
      <c r="Q46" t="str">
        <f>IF(申請書!$J$135=0,"",申請書!$J$135)</f>
        <v/>
      </c>
    </row>
    <row r="47" spans="1:17" x14ac:dyDescent="0.4">
      <c r="A47" t="str">
        <f>IF(申請書!$B$136=0,"","共同研究者")</f>
        <v/>
      </c>
      <c r="D47" s="33"/>
      <c r="G47" s="33"/>
      <c r="I47" t="str">
        <f>IF(申請書!$B$136=0,"",申請書!$B$136)</f>
        <v/>
      </c>
      <c r="J47" t="str">
        <f>IF(申請書!$C$136=0,"",申請書!$C$136)</f>
        <v/>
      </c>
      <c r="K47" t="str">
        <f>IF(申請書!$D$136=0,"",申請書!$D$136)</f>
        <v/>
      </c>
      <c r="L47" t="str">
        <f>IF(申請書!$E$136=0,"",申請書!$E$136)</f>
        <v/>
      </c>
      <c r="M47" t="str">
        <f>IF(申請書!$F$136=0,"",申請書!$F$136)</f>
        <v/>
      </c>
      <c r="N47" t="str">
        <f>IF(申請書!$G$136=0,"",申請書!$G$136)</f>
        <v/>
      </c>
      <c r="O47" t="str">
        <f>IF(申請書!$H$136=0,"",申請書!$H$136)</f>
        <v/>
      </c>
      <c r="P47" t="str">
        <f>IF(申請書!$I$136=0,"",申請書!$I$136)</f>
        <v/>
      </c>
      <c r="Q47" t="str">
        <f>IF(申請書!$J$136=0,"",申請書!$J$136)</f>
        <v/>
      </c>
    </row>
    <row r="48" spans="1:17" x14ac:dyDescent="0.4">
      <c r="A48" t="str">
        <f>IF(申請書!$B$137=0,"","共同研究者")</f>
        <v/>
      </c>
      <c r="D48" s="33"/>
      <c r="G48" s="33"/>
      <c r="I48" t="str">
        <f>IF(申請書!$B$137=0,"",申請書!$B$137)</f>
        <v/>
      </c>
      <c r="J48" t="str">
        <f>IF(申請書!$C$137=0,"",申請書!$C$137)</f>
        <v/>
      </c>
      <c r="K48" t="str">
        <f>IF(申請書!$D$137=0,"",申請書!$D$137)</f>
        <v/>
      </c>
      <c r="L48" t="str">
        <f>IF(申請書!$E$137=0,"",申請書!$E$137)</f>
        <v/>
      </c>
      <c r="M48" t="str">
        <f>IF(申請書!$F$137=0,"",申請書!$F$137)</f>
        <v/>
      </c>
      <c r="N48" t="str">
        <f>IF(申請書!$G$137=0,"",申請書!$G$137)</f>
        <v/>
      </c>
      <c r="O48" t="str">
        <f>IF(申請書!$H$137=0,"",申請書!$H$137)</f>
        <v/>
      </c>
      <c r="P48" t="str">
        <f>IF(申請書!$I$137=0,"",申請書!$I$137)</f>
        <v/>
      </c>
      <c r="Q48" t="str">
        <f>IF(申請書!$J$137=0,"",申請書!$J$137)</f>
        <v/>
      </c>
    </row>
    <row r="49" spans="1:17" x14ac:dyDescent="0.4">
      <c r="A49" t="str">
        <f>IF(申請書!$B$138=0,"","共同研究者")</f>
        <v/>
      </c>
      <c r="D49" s="33"/>
      <c r="G49" s="33"/>
      <c r="I49" t="str">
        <f>IF(申請書!$B$138=0,"",申請書!$B$138)</f>
        <v/>
      </c>
      <c r="J49" t="str">
        <f>IF(申請書!$C$138=0,"",申請書!$C$138)</f>
        <v/>
      </c>
      <c r="K49" t="str">
        <f>IF(申請書!$D$138=0,"",申請書!$D$138)</f>
        <v/>
      </c>
      <c r="L49" t="str">
        <f>IF(申請書!$E$138=0,"",申請書!$E$138)</f>
        <v/>
      </c>
      <c r="M49" t="str">
        <f>IF(申請書!$F$138=0,"",申請書!$F$138)</f>
        <v/>
      </c>
      <c r="N49" t="str">
        <f>IF(申請書!$G$138=0,"",申請書!$G$138)</f>
        <v/>
      </c>
      <c r="O49" t="str">
        <f>IF(申請書!$H$138=0,"",申請書!$H$138)</f>
        <v/>
      </c>
      <c r="P49" t="str">
        <f>IF(申請書!$I$138=0,"",申請書!$I$138)</f>
        <v/>
      </c>
      <c r="Q49" t="str">
        <f>IF(申請書!$J$138=0,"",申請書!$J$138)</f>
        <v/>
      </c>
    </row>
    <row r="50" spans="1:17" x14ac:dyDescent="0.4">
      <c r="A50" t="str">
        <f>IF(申請書!$B$139=0,"","共同研究者")</f>
        <v/>
      </c>
      <c r="D50" s="33"/>
      <c r="G50" s="33"/>
      <c r="I50" t="str">
        <f>IF(申請書!$B$139=0,"",申請書!$B$139)</f>
        <v/>
      </c>
      <c r="J50" t="str">
        <f>IF(申請書!$C$139=0,"",申請書!$C$139)</f>
        <v/>
      </c>
      <c r="K50" t="str">
        <f>IF(申請書!$D$139=0,"",申請書!$D$139)</f>
        <v/>
      </c>
      <c r="L50" t="str">
        <f>IF(申請書!$E$139=0,"",申請書!$E$139)</f>
        <v/>
      </c>
      <c r="M50" t="str">
        <f>IF(申請書!$F$139=0,"",申請書!$F$139)</f>
        <v/>
      </c>
      <c r="N50" t="str">
        <f>IF(申請書!$G$139=0,"",申請書!$G$139)</f>
        <v/>
      </c>
      <c r="O50" t="str">
        <f>IF(申請書!$H$139=0,"",申請書!$H$139)</f>
        <v/>
      </c>
      <c r="P50" t="str">
        <f>IF(申請書!$I$139=0,"",申請書!$I$139)</f>
        <v/>
      </c>
      <c r="Q50" t="str">
        <f>IF(申請書!$J$139=0,"",申請書!$J$139)</f>
        <v/>
      </c>
    </row>
    <row r="51" spans="1:17" x14ac:dyDescent="0.4">
      <c r="A51" t="str">
        <f>IF(申請書!$B$140=0,"","共同研究者")</f>
        <v/>
      </c>
      <c r="D51" s="33"/>
      <c r="G51" s="33"/>
      <c r="I51" t="str">
        <f>IF(申請書!$B$140=0,"",申請書!$B$140)</f>
        <v/>
      </c>
      <c r="J51" t="str">
        <f>IF(申請書!$C$140=0,"",申請書!$C$140)</f>
        <v/>
      </c>
      <c r="K51" t="str">
        <f>IF(申請書!$D$140=0,"",申請書!$D$140)</f>
        <v/>
      </c>
      <c r="L51" t="str">
        <f>IF(申請書!$E$140=0,"",申請書!$E$140)</f>
        <v/>
      </c>
      <c r="M51" t="str">
        <f>IF(申請書!$F$140=0,"",申請書!$F$140)</f>
        <v/>
      </c>
      <c r="N51" t="str">
        <f>IF(申請書!$G$140=0,"",申請書!$G$140)</f>
        <v/>
      </c>
      <c r="O51" t="str">
        <f>IF(申請書!$H$140=0,"",申請書!$H$140)</f>
        <v/>
      </c>
      <c r="P51" t="str">
        <f>IF(申請書!$I$140=0,"",申請書!$I$140)</f>
        <v/>
      </c>
      <c r="Q51" t="str">
        <f>IF(申請書!$J$140=0,"",申請書!$J$140)</f>
        <v/>
      </c>
    </row>
    <row r="52" spans="1:17" x14ac:dyDescent="0.4">
      <c r="A52" t="str">
        <f>IF(申請書!$B$141=0,"","共同研究者")</f>
        <v/>
      </c>
      <c r="D52" s="33"/>
      <c r="G52" s="33"/>
      <c r="I52" t="str">
        <f>IF(申請書!$B$141=0,"",申請書!$B$141)</f>
        <v/>
      </c>
      <c r="J52" t="str">
        <f>IF(申請書!$C$141=0,"",申請書!$C$141)</f>
        <v/>
      </c>
      <c r="K52" t="str">
        <f>IF(申請書!$D$141=0,"",申請書!$D$141)</f>
        <v/>
      </c>
      <c r="L52" t="str">
        <f>IF(申請書!$E$141=0,"",申請書!$E$141)</f>
        <v/>
      </c>
      <c r="M52" t="str">
        <f>IF(申請書!$F$141=0,"",申請書!$F$141)</f>
        <v/>
      </c>
      <c r="N52" t="str">
        <f>IF(申請書!$G$141=0,"",申請書!$G$141)</f>
        <v/>
      </c>
      <c r="O52" t="str">
        <f>IF(申請書!$H$141=0,"",申請書!$H$141)</f>
        <v/>
      </c>
      <c r="P52" t="str">
        <f>IF(申請書!$I$141=0,"",申請書!$I$141)</f>
        <v/>
      </c>
      <c r="Q52" t="str">
        <f>IF(申請書!$J$141=0,"",申請書!$J$141)</f>
        <v/>
      </c>
    </row>
    <row r="53" spans="1:17" x14ac:dyDescent="0.4">
      <c r="A53" t="str">
        <f>IF(申請書!$B$142=0,"","共同研究者")</f>
        <v/>
      </c>
      <c r="D53" s="33"/>
      <c r="G53" s="33"/>
      <c r="I53" t="str">
        <f>IF(申請書!$B$142=0,"",申請書!$B$142)</f>
        <v/>
      </c>
      <c r="J53" t="str">
        <f>IF(申請書!$C$142=0,"",申請書!$C$142)</f>
        <v/>
      </c>
      <c r="K53" t="str">
        <f>IF(申請書!$D$142=0,"",申請書!$D$142)</f>
        <v/>
      </c>
      <c r="L53" t="str">
        <f>IF(申請書!$E$142=0,"",申請書!$E$142)</f>
        <v/>
      </c>
      <c r="M53" t="str">
        <f>IF(申請書!$F$142=0,"",申請書!$F$142)</f>
        <v/>
      </c>
      <c r="N53" t="str">
        <f>IF(申請書!$G$142=0,"",申請書!$G$142)</f>
        <v/>
      </c>
      <c r="O53" t="str">
        <f>IF(申請書!$H$142=0,"",申請書!$H$142)</f>
        <v/>
      </c>
      <c r="P53" t="str">
        <f>IF(申請書!$I$142=0,"",申請書!$I$142)</f>
        <v/>
      </c>
      <c r="Q53" t="str">
        <f>IF(申請書!$J$142=0,"",申請書!$J$142)</f>
        <v/>
      </c>
    </row>
    <row r="54" spans="1:17" x14ac:dyDescent="0.4">
      <c r="A54" t="str">
        <f>IF(申請書!$B$143=0,"","共同研究者")</f>
        <v/>
      </c>
      <c r="D54" s="33"/>
      <c r="G54" s="33"/>
      <c r="I54" t="str">
        <f>IF(申請書!$B$143=0,"",申請書!$B$143)</f>
        <v/>
      </c>
      <c r="J54" t="str">
        <f>IF(申請書!$C$143=0,"",申請書!$C$143)</f>
        <v/>
      </c>
      <c r="K54" t="str">
        <f>IF(申請書!$D$143=0,"",申請書!$D$143)</f>
        <v/>
      </c>
      <c r="L54" t="str">
        <f>IF(申請書!$E$143=0,"",申請書!$E$143)</f>
        <v/>
      </c>
      <c r="M54" t="str">
        <f>IF(申請書!$F$143=0,"",申請書!$F$143)</f>
        <v/>
      </c>
      <c r="N54" t="str">
        <f>IF(申請書!$G$143=0,"",申請書!$G$143)</f>
        <v/>
      </c>
      <c r="O54" t="str">
        <f>IF(申請書!$H$143=0,"",申請書!$H$143)</f>
        <v/>
      </c>
      <c r="P54" t="str">
        <f>IF(申請書!$I$143=0,"",申請書!$I$143)</f>
        <v/>
      </c>
      <c r="Q54" t="str">
        <f>IF(申請書!$J$143=0,"",申請書!$J$143)</f>
        <v/>
      </c>
    </row>
    <row r="55" spans="1:17" x14ac:dyDescent="0.4">
      <c r="M55" s="34"/>
    </row>
    <row r="56" spans="1:17" x14ac:dyDescent="0.4">
      <c r="M56" s="34"/>
    </row>
    <row r="57" spans="1:17" x14ac:dyDescent="0.4">
      <c r="M57" s="34"/>
    </row>
    <row r="58" spans="1:17" x14ac:dyDescent="0.4">
      <c r="M58" s="34"/>
    </row>
    <row r="59" spans="1:17" x14ac:dyDescent="0.4">
      <c r="M59" s="34"/>
    </row>
    <row r="60" spans="1:17" x14ac:dyDescent="0.4">
      <c r="M60" s="34"/>
    </row>
    <row r="61" spans="1:17" x14ac:dyDescent="0.4">
      <c r="M61" s="34"/>
    </row>
    <row r="62" spans="1:17" x14ac:dyDescent="0.4">
      <c r="M62" s="34"/>
    </row>
    <row r="63" spans="1:17" x14ac:dyDescent="0.4">
      <c r="M63" s="34"/>
    </row>
    <row r="64" spans="1:17" x14ac:dyDescent="0.4">
      <c r="M64" s="34"/>
    </row>
    <row r="65" spans="13:13" x14ac:dyDescent="0.4">
      <c r="M65" s="34"/>
    </row>
    <row r="66" spans="13:13" x14ac:dyDescent="0.4">
      <c r="M66" s="34"/>
    </row>
    <row r="67" spans="13:13" x14ac:dyDescent="0.4">
      <c r="M67" s="34"/>
    </row>
    <row r="68" spans="13:13" x14ac:dyDescent="0.4">
      <c r="M68" s="34"/>
    </row>
    <row r="69" spans="13:13" x14ac:dyDescent="0.4">
      <c r="M69" s="34"/>
    </row>
    <row r="70" spans="13:13" x14ac:dyDescent="0.4">
      <c r="M70" s="34"/>
    </row>
    <row r="71" spans="13:13" x14ac:dyDescent="0.4">
      <c r="M71" s="34"/>
    </row>
    <row r="72" spans="13:13" x14ac:dyDescent="0.4">
      <c r="M72" s="34"/>
    </row>
    <row r="73" spans="13:13" x14ac:dyDescent="0.4">
      <c r="M73" s="34"/>
    </row>
    <row r="74" spans="13:13" x14ac:dyDescent="0.4">
      <c r="M74" s="34"/>
    </row>
    <row r="75" spans="13:13" x14ac:dyDescent="0.4">
      <c r="M75" s="34"/>
    </row>
    <row r="76" spans="13:13" x14ac:dyDescent="0.4">
      <c r="M76" s="34"/>
    </row>
    <row r="77" spans="13:13" x14ac:dyDescent="0.4">
      <c r="M77" s="34"/>
    </row>
    <row r="78" spans="13:13" x14ac:dyDescent="0.4">
      <c r="M78" s="34"/>
    </row>
    <row r="79" spans="13:13" x14ac:dyDescent="0.4">
      <c r="M79" s="34"/>
    </row>
    <row r="80" spans="13:13" x14ac:dyDescent="0.4">
      <c r="M80" s="34"/>
    </row>
    <row r="81" spans="13:13" x14ac:dyDescent="0.4">
      <c r="M81" s="34"/>
    </row>
    <row r="82" spans="13:13" x14ac:dyDescent="0.4">
      <c r="M82" s="34"/>
    </row>
    <row r="83" spans="13:13" x14ac:dyDescent="0.4">
      <c r="M83" s="34"/>
    </row>
    <row r="84" spans="13:13" x14ac:dyDescent="0.4">
      <c r="M84" s="34"/>
    </row>
    <row r="85" spans="13:13" x14ac:dyDescent="0.4">
      <c r="M85" s="34"/>
    </row>
    <row r="86" spans="13:13" x14ac:dyDescent="0.4">
      <c r="M86" s="34"/>
    </row>
    <row r="87" spans="13:13" x14ac:dyDescent="0.4">
      <c r="M87" s="34"/>
    </row>
    <row r="88" spans="13:13" x14ac:dyDescent="0.4">
      <c r="M88" s="34"/>
    </row>
    <row r="89" spans="13:13" x14ac:dyDescent="0.4">
      <c r="M89" s="34"/>
    </row>
    <row r="90" spans="13:13" x14ac:dyDescent="0.4">
      <c r="M90" s="34"/>
    </row>
    <row r="91" spans="13:13" x14ac:dyDescent="0.4">
      <c r="M91" s="34"/>
    </row>
    <row r="92" spans="13:13" x14ac:dyDescent="0.4">
      <c r="M92" s="34"/>
    </row>
    <row r="93" spans="13:13" x14ac:dyDescent="0.4">
      <c r="M93" s="34"/>
    </row>
    <row r="94" spans="13:13" x14ac:dyDescent="0.4">
      <c r="M94" s="34"/>
    </row>
    <row r="95" spans="13:13" x14ac:dyDescent="0.4">
      <c r="M95" s="34"/>
    </row>
    <row r="96" spans="13:13" x14ac:dyDescent="0.4">
      <c r="M96" s="34"/>
    </row>
    <row r="97" spans="13:13" x14ac:dyDescent="0.4">
      <c r="M97" s="34"/>
    </row>
    <row r="98" spans="13:13" x14ac:dyDescent="0.4">
      <c r="M98" s="34"/>
    </row>
    <row r="99" spans="13:13" x14ac:dyDescent="0.4">
      <c r="M99" s="34"/>
    </row>
  </sheetData>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99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選択肢</vt:lpstr>
      <vt:lpstr>集計用</vt:lpstr>
      <vt:lpstr>申請書!Print_Area</vt:lpstr>
    </vt:vector>
  </TitlesOfParts>
  <Company>NIG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整理番号</dc:title>
  <dc:creator>shomu17</dc:creator>
  <cp:lastModifiedBy>kitada</cp:lastModifiedBy>
  <cp:revision>2</cp:revision>
  <cp:lastPrinted>2025-07-23T04:48:43Z</cp:lastPrinted>
  <dcterms:created xsi:type="dcterms:W3CDTF">2022-01-18T04:58:00Z</dcterms:created>
  <dcterms:modified xsi:type="dcterms:W3CDTF">2025-12-03T03:02:39Z</dcterms:modified>
</cp:coreProperties>
</file>